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4445" windowHeight="9480"/>
  </bookViews>
  <sheets>
    <sheet name="方向合并" sheetId="5" r:id="rId1"/>
  </sheets>
  <calcPr calcId="144525"/>
</workbook>
</file>

<file path=xl/calcChain.xml><?xml version="1.0" encoding="utf-8"?>
<calcChain xmlns="http://schemas.openxmlformats.org/spreadsheetml/2006/main">
  <c r="F60" i="5"/>
  <c r="F56"/>
  <c r="F53"/>
  <c r="F52"/>
  <c r="F49"/>
  <c r="F23"/>
  <c r="F7"/>
</calcChain>
</file>

<file path=xl/sharedStrings.xml><?xml version="1.0" encoding="utf-8"?>
<sst xmlns="http://schemas.openxmlformats.org/spreadsheetml/2006/main" count="155" uniqueCount="78">
  <si>
    <t>2018年在渝招生专业计划情况表</t>
  </si>
  <si>
    <t>单位：名</t>
  </si>
  <si>
    <t>二级学院</t>
  </si>
  <si>
    <t>专业名称</t>
  </si>
  <si>
    <t>学制（年）</t>
  </si>
  <si>
    <t>学费（元/年·人）</t>
  </si>
  <si>
    <t>在渝招生计划数</t>
  </si>
  <si>
    <t>录取批次</t>
  </si>
  <si>
    <t>重庆市2018年招生计划汇编页码</t>
  </si>
  <si>
    <t>重
庆</t>
  </si>
  <si>
    <t xml:space="preserve">  总  计</t>
  </si>
  <si>
    <t>本科第二批</t>
  </si>
  <si>
    <t xml:space="preserve">               本 科</t>
  </si>
  <si>
    <t>本科（普通类_文史）</t>
  </si>
  <si>
    <t>建筑学院</t>
  </si>
  <si>
    <t>建筑学</t>
  </si>
  <si>
    <t>五</t>
  </si>
  <si>
    <t>风景园林</t>
  </si>
  <si>
    <t>城乡规划</t>
  </si>
  <si>
    <t>建筑管理学院</t>
  </si>
  <si>
    <t>工程管理</t>
  </si>
  <si>
    <t>四</t>
  </si>
  <si>
    <t>工程造价</t>
  </si>
  <si>
    <t>电气信息学院</t>
  </si>
  <si>
    <t>电气工程及其自动化</t>
  </si>
  <si>
    <t>软件工程</t>
  </si>
  <si>
    <t>经济管理学院</t>
  </si>
  <si>
    <t>国际经济与贸易</t>
  </si>
  <si>
    <t>工商管理</t>
  </si>
  <si>
    <t>市场营销</t>
  </si>
  <si>
    <t>会计学</t>
  </si>
  <si>
    <t>人力资源管理</t>
  </si>
  <si>
    <t>艺术设计学院</t>
  </si>
  <si>
    <t>网络与新媒体</t>
  </si>
  <si>
    <t>人文学院</t>
  </si>
  <si>
    <t>法学</t>
  </si>
  <si>
    <t>英语</t>
  </si>
  <si>
    <r>
      <rPr>
        <sz val="11"/>
        <rFont val="宋体"/>
        <family val="3"/>
        <charset val="134"/>
      </rPr>
      <t>本科（普通类</t>
    </r>
    <r>
      <rPr>
        <sz val="11"/>
        <rFont val="宋体"/>
        <family val="3"/>
        <charset val="134"/>
      </rPr>
      <t>_理工</t>
    </r>
    <r>
      <rPr>
        <sz val="11"/>
        <rFont val="宋体"/>
        <family val="3"/>
        <charset val="134"/>
      </rPr>
      <t>）</t>
    </r>
  </si>
  <si>
    <t>土木工程学院</t>
  </si>
  <si>
    <t>土木工程</t>
  </si>
  <si>
    <t>建筑环境与能源应用工程</t>
  </si>
  <si>
    <t>给排水科学与工程</t>
  </si>
  <si>
    <t>电子信息工程</t>
  </si>
  <si>
    <t>物联网工程</t>
  </si>
  <si>
    <t>计算机科学与技术</t>
  </si>
  <si>
    <t>机械设计制造及其自动化</t>
  </si>
  <si>
    <t>机械电子工程</t>
  </si>
  <si>
    <t>数据科学与大数据技术</t>
  </si>
  <si>
    <t>机器人工程</t>
  </si>
  <si>
    <r>
      <rPr>
        <sz val="11"/>
        <color theme="1"/>
        <rFont val="宋体"/>
        <family val="3"/>
        <charset val="134"/>
      </rPr>
      <t>本科（艺术类</t>
    </r>
    <r>
      <rPr>
        <sz val="11"/>
        <color theme="1"/>
        <rFont val="宋体"/>
        <family val="3"/>
        <charset val="134"/>
      </rPr>
      <t>&lt;美术&gt;</t>
    </r>
    <r>
      <rPr>
        <sz val="11"/>
        <color theme="1"/>
        <rFont val="宋体"/>
        <family val="3"/>
        <charset val="134"/>
      </rPr>
      <t>_不分文理</t>
    </r>
    <r>
      <rPr>
        <sz val="11"/>
        <color theme="1"/>
        <rFont val="宋体"/>
        <family val="3"/>
        <charset val="134"/>
      </rPr>
      <t>）</t>
    </r>
  </si>
  <si>
    <t>艺术本科批（美术A段）</t>
  </si>
  <si>
    <t>环境设计</t>
  </si>
  <si>
    <t>视觉传达设计</t>
  </si>
  <si>
    <t>专 科</t>
  </si>
  <si>
    <t>高职专科批</t>
  </si>
  <si>
    <r>
      <rPr>
        <sz val="11"/>
        <color theme="1"/>
        <rFont val="宋体"/>
        <family val="3"/>
        <charset val="134"/>
      </rPr>
      <t>专科（普通类</t>
    </r>
    <r>
      <rPr>
        <sz val="11"/>
        <color theme="1"/>
        <rFont val="宋体"/>
        <family val="3"/>
        <charset val="134"/>
      </rPr>
      <t>_文史</t>
    </r>
    <r>
      <rPr>
        <sz val="11"/>
        <color theme="1"/>
        <rFont val="宋体"/>
        <family val="3"/>
        <charset val="134"/>
      </rPr>
      <t>）</t>
    </r>
  </si>
  <si>
    <t>三</t>
  </si>
  <si>
    <t>会计</t>
  </si>
  <si>
    <r>
      <rPr>
        <sz val="11"/>
        <color theme="1"/>
        <rFont val="宋体"/>
        <family val="3"/>
        <charset val="134"/>
      </rPr>
      <t>专科（普通类</t>
    </r>
    <r>
      <rPr>
        <sz val="11"/>
        <color theme="1"/>
        <rFont val="宋体"/>
        <family val="3"/>
        <charset val="134"/>
      </rPr>
      <t>_理工</t>
    </r>
    <r>
      <rPr>
        <sz val="11"/>
        <color theme="1"/>
        <rFont val="宋体"/>
        <family val="3"/>
        <charset val="134"/>
      </rPr>
      <t>）</t>
    </r>
  </si>
  <si>
    <t>建筑工程技术</t>
  </si>
  <si>
    <r>
      <rPr>
        <sz val="11"/>
        <color theme="1"/>
        <rFont val="宋体"/>
        <family val="3"/>
        <charset val="134"/>
      </rPr>
      <t>专科（艺术类</t>
    </r>
    <r>
      <rPr>
        <sz val="11"/>
        <color theme="1"/>
        <rFont val="宋体"/>
        <family val="3"/>
        <charset val="134"/>
      </rPr>
      <t>&lt;美术&gt;</t>
    </r>
    <r>
      <rPr>
        <sz val="11"/>
        <color theme="1"/>
        <rFont val="宋体"/>
        <family val="3"/>
        <charset val="134"/>
      </rPr>
      <t>_不分文理</t>
    </r>
    <r>
      <rPr>
        <sz val="11"/>
        <color theme="1"/>
        <rFont val="宋体"/>
        <family val="3"/>
        <charset val="134"/>
      </rPr>
      <t>）</t>
    </r>
  </si>
  <si>
    <t>艺术高职专科批</t>
  </si>
  <si>
    <t>艺术设计</t>
  </si>
  <si>
    <t xml:space="preserve">  注：1.2018年在渝招生专业计划包含高等职业教育分类考试计划516名：其中本科360名、专科156名。</t>
  </si>
  <si>
    <t xml:space="preserve">      2.住宿费根据学生公寓不同分为1600元/人·年，1300元/人·年，1000元/人·年。</t>
  </si>
  <si>
    <t xml:space="preserve">      3.以上数据仅供参考，各专业具体招生计划以当地省级招办公布的数据为准。</t>
  </si>
  <si>
    <t xml:space="preserve">      4.以上收费标准以重庆市物价局核定为准。</t>
  </si>
  <si>
    <t>(文科)
第88页</t>
    <phoneticPr fontId="10" type="noConversion"/>
  </si>
  <si>
    <t>（理科）
第210页</t>
    <phoneticPr fontId="10" type="noConversion"/>
  </si>
  <si>
    <t>（文科）第233页
（理科）第372页</t>
    <phoneticPr fontId="10" type="noConversion"/>
  </si>
  <si>
    <t>（文科）第200页
（理科）第339页</t>
    <phoneticPr fontId="10" type="noConversion"/>
  </si>
  <si>
    <t>（文科）第147页
（理科）第283页</t>
    <phoneticPr fontId="10" type="noConversion"/>
  </si>
  <si>
    <t>英语</t>
    <phoneticPr fontId="10" type="noConversion"/>
  </si>
  <si>
    <t>57</t>
    <phoneticPr fontId="10" type="noConversion"/>
  </si>
  <si>
    <t>58</t>
    <phoneticPr fontId="10" type="noConversion"/>
  </si>
  <si>
    <t>59</t>
    <phoneticPr fontId="10" type="noConversion"/>
  </si>
  <si>
    <t>60</t>
    <phoneticPr fontId="10" type="noConversion"/>
  </si>
  <si>
    <t>专业代号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</si>
</sst>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rgb="FFFFC000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82">
    <xf numFmtId="0" fontId="0" fillId="0" borderId="0" xfId="0"/>
    <xf numFmtId="0" fontId="1" fillId="2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 applyFill="1" applyAlignment="1">
      <alignment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Fill="1"/>
    <xf numFmtId="0" fontId="0" fillId="0" borderId="9" xfId="0" applyBorder="1" applyAlignment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" fontId="0" fillId="4" borderId="4" xfId="0" applyNumberForma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 wrapText="1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Fill="1"/>
    <xf numFmtId="0" fontId="0" fillId="0" borderId="2" xfId="0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0" borderId="0" xfId="0" applyFont="1" applyFill="1"/>
    <xf numFmtId="1" fontId="0" fillId="2" borderId="4" xfId="0" applyNumberForma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1" fontId="0" fillId="0" borderId="6" xfId="0" applyNumberForma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/>
    </xf>
    <xf numFmtId="1" fontId="0" fillId="2" borderId="9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" fontId="11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2" fillId="0" borderId="4" xfId="1" applyNumberForma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left" vertical="center"/>
    </xf>
    <xf numFmtId="1" fontId="0" fillId="4" borderId="8" xfId="0" applyNumberFormat="1" applyFill="1" applyBorder="1" applyAlignment="1">
      <alignment horizontal="left" vertical="center"/>
    </xf>
    <xf numFmtId="1" fontId="5" fillId="4" borderId="11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70"/>
  <sheetViews>
    <sheetView tabSelected="1" workbookViewId="0">
      <selection activeCell="A60" sqref="A60:C60"/>
    </sheetView>
  </sheetViews>
  <sheetFormatPr defaultRowHeight="13.5"/>
  <cols>
    <col min="1" max="1" width="13.5" style="5" customWidth="1"/>
    <col min="2" max="2" width="11.75" style="5" customWidth="1"/>
    <col min="3" max="3" width="22.625" style="6" customWidth="1"/>
    <col min="4" max="4" width="7.375" style="6" customWidth="1"/>
    <col min="5" max="5" width="10.5" style="6" customWidth="1"/>
    <col min="6" max="6" width="7.625" style="7" customWidth="1"/>
    <col min="7" max="7" width="9.75" customWidth="1"/>
    <col min="8" max="8" width="14.25" customWidth="1"/>
  </cols>
  <sheetData>
    <row r="1" spans="1:54" ht="29.25" customHeight="1">
      <c r="A1" s="46" t="s">
        <v>0</v>
      </c>
      <c r="B1" s="46"/>
      <c r="C1" s="46"/>
      <c r="D1" s="46"/>
      <c r="E1" s="46"/>
      <c r="F1" s="46"/>
      <c r="G1" s="46"/>
      <c r="H1" s="46"/>
    </row>
    <row r="2" spans="1:54" ht="18.75" customHeight="1">
      <c r="A2" s="47" t="s">
        <v>1</v>
      </c>
      <c r="B2" s="47"/>
      <c r="C2" s="47"/>
      <c r="D2" s="47"/>
      <c r="E2" s="47"/>
      <c r="F2" s="47"/>
      <c r="G2" s="47"/>
      <c r="H2" s="47"/>
    </row>
    <row r="3" spans="1:54" ht="13.5" customHeight="1">
      <c r="A3" s="55" t="s">
        <v>2</v>
      </c>
      <c r="B3" s="67" t="s">
        <v>77</v>
      </c>
      <c r="C3" s="64" t="s">
        <v>3</v>
      </c>
      <c r="D3" s="66" t="s">
        <v>4</v>
      </c>
      <c r="E3" s="66" t="s">
        <v>5</v>
      </c>
      <c r="F3" s="71" t="s">
        <v>6</v>
      </c>
      <c r="G3" s="72" t="s">
        <v>7</v>
      </c>
      <c r="H3" s="72" t="s">
        <v>8</v>
      </c>
    </row>
    <row r="4" spans="1:54" ht="27" customHeight="1">
      <c r="A4" s="56"/>
      <c r="B4" s="68"/>
      <c r="C4" s="65"/>
      <c r="D4" s="66"/>
      <c r="E4" s="66"/>
      <c r="F4" s="71" t="s">
        <v>9</v>
      </c>
      <c r="G4" s="68"/>
      <c r="H4" s="6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1:54" ht="16.5" customHeight="1">
      <c r="A5" s="48" t="s">
        <v>10</v>
      </c>
      <c r="B5" s="48"/>
      <c r="C5" s="49"/>
      <c r="D5" s="11"/>
      <c r="E5" s="11"/>
      <c r="F5" s="12">
        <v>4518</v>
      </c>
      <c r="G5" s="73" t="s">
        <v>11</v>
      </c>
      <c r="H5" s="73" t="s">
        <v>67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spans="1:54" ht="17.25" customHeight="1">
      <c r="A6" s="50" t="s">
        <v>12</v>
      </c>
      <c r="B6" s="50"/>
      <c r="C6" s="51"/>
      <c r="D6" s="13"/>
      <c r="E6" s="13"/>
      <c r="F6" s="14">
        <v>4098</v>
      </c>
      <c r="G6" s="74"/>
      <c r="H6" s="77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4" s="1" customFormat="1" ht="15.75" customHeight="1">
      <c r="A7" s="69" t="s">
        <v>13</v>
      </c>
      <c r="B7" s="69"/>
      <c r="C7" s="70"/>
      <c r="D7" s="15"/>
      <c r="E7" s="16"/>
      <c r="F7" s="17">
        <f t="shared" ref="F7" si="0">SUM(F8:F22)</f>
        <v>1728</v>
      </c>
      <c r="G7" s="74"/>
      <c r="H7" s="7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 spans="1:54" ht="13.5" customHeight="1">
      <c r="A8" s="57" t="s">
        <v>14</v>
      </c>
      <c r="B8" s="43">
        <v>30</v>
      </c>
      <c r="C8" s="20" t="s">
        <v>15</v>
      </c>
      <c r="D8" s="8" t="s">
        <v>16</v>
      </c>
      <c r="E8" s="8">
        <v>18000</v>
      </c>
      <c r="F8" s="21">
        <v>135</v>
      </c>
      <c r="G8" s="74"/>
      <c r="H8" s="77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9" spans="1:54" ht="13.5" customHeight="1">
      <c r="A9" s="58"/>
      <c r="B9" s="43">
        <v>31</v>
      </c>
      <c r="C9" s="22" t="s">
        <v>17</v>
      </c>
      <c r="D9" s="8" t="s">
        <v>16</v>
      </c>
      <c r="E9" s="8">
        <v>18000</v>
      </c>
      <c r="F9" s="21">
        <v>72</v>
      </c>
      <c r="G9" s="74"/>
      <c r="H9" s="7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</row>
    <row r="10" spans="1:54" ht="13.5" customHeight="1">
      <c r="A10" s="59"/>
      <c r="B10" s="43">
        <v>32</v>
      </c>
      <c r="C10" s="22" t="s">
        <v>18</v>
      </c>
      <c r="D10" s="8" t="s">
        <v>16</v>
      </c>
      <c r="E10" s="8">
        <v>18000</v>
      </c>
      <c r="F10" s="21">
        <v>34</v>
      </c>
      <c r="G10" s="74"/>
      <c r="H10" s="77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</row>
    <row r="11" spans="1:54" ht="13.5" customHeight="1">
      <c r="A11" s="57" t="s">
        <v>19</v>
      </c>
      <c r="B11" s="43">
        <v>36</v>
      </c>
      <c r="C11" s="9" t="s">
        <v>20</v>
      </c>
      <c r="D11" s="9" t="s">
        <v>21</v>
      </c>
      <c r="E11" s="9">
        <v>15000</v>
      </c>
      <c r="F11" s="21">
        <v>73</v>
      </c>
      <c r="G11" s="74"/>
      <c r="H11" s="7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4" ht="13.5" customHeight="1">
      <c r="A12" s="59"/>
      <c r="B12" s="43">
        <v>37</v>
      </c>
      <c r="C12" s="22" t="s">
        <v>22</v>
      </c>
      <c r="D12" s="9" t="s">
        <v>21</v>
      </c>
      <c r="E12" s="9">
        <v>18000</v>
      </c>
      <c r="F12" s="21">
        <v>280</v>
      </c>
      <c r="G12" s="74"/>
      <c r="H12" s="77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</row>
    <row r="13" spans="1:54" ht="13.5" customHeight="1">
      <c r="A13" s="57" t="s">
        <v>23</v>
      </c>
      <c r="B13" s="43">
        <v>38</v>
      </c>
      <c r="C13" s="9" t="s">
        <v>24</v>
      </c>
      <c r="D13" s="9" t="s">
        <v>21</v>
      </c>
      <c r="E13" s="9">
        <v>16000</v>
      </c>
      <c r="F13" s="21">
        <v>218</v>
      </c>
      <c r="G13" s="74"/>
      <c r="H13" s="77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</row>
    <row r="14" spans="1:54" s="2" customFormat="1" ht="13.5" customHeight="1">
      <c r="A14" s="59"/>
      <c r="B14" s="43">
        <v>39</v>
      </c>
      <c r="C14" s="21" t="s">
        <v>25</v>
      </c>
      <c r="D14" s="21" t="s">
        <v>21</v>
      </c>
      <c r="E14" s="21">
        <v>14000</v>
      </c>
      <c r="F14" s="21">
        <v>259</v>
      </c>
      <c r="G14" s="74"/>
      <c r="H14" s="77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</row>
    <row r="15" spans="1:54" ht="13.5" customHeight="1">
      <c r="A15" s="57" t="s">
        <v>26</v>
      </c>
      <c r="B15" s="43">
        <v>45</v>
      </c>
      <c r="C15" s="22" t="s">
        <v>27</v>
      </c>
      <c r="D15" s="9" t="s">
        <v>21</v>
      </c>
      <c r="E15" s="9">
        <v>13000</v>
      </c>
      <c r="F15" s="21">
        <v>77</v>
      </c>
      <c r="G15" s="74"/>
      <c r="H15" s="77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</row>
    <row r="16" spans="1:54" ht="13.5" customHeight="1">
      <c r="A16" s="58"/>
      <c r="B16" s="43">
        <v>46</v>
      </c>
      <c r="C16" s="22" t="s">
        <v>28</v>
      </c>
      <c r="D16" s="9" t="s">
        <v>21</v>
      </c>
      <c r="E16" s="9">
        <v>13000</v>
      </c>
      <c r="F16" s="21">
        <v>91</v>
      </c>
      <c r="G16" s="74"/>
      <c r="H16" s="77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ht="13.5" customHeight="1">
      <c r="A17" s="58"/>
      <c r="B17" s="43">
        <v>47</v>
      </c>
      <c r="C17" s="22" t="s">
        <v>29</v>
      </c>
      <c r="D17" s="9" t="s">
        <v>21</v>
      </c>
      <c r="E17" s="9">
        <v>13000</v>
      </c>
      <c r="F17" s="21">
        <v>49</v>
      </c>
      <c r="G17" s="74"/>
      <c r="H17" s="7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</row>
    <row r="18" spans="1:52" ht="13.5" customHeight="1">
      <c r="A18" s="58"/>
      <c r="B18" s="43">
        <v>48</v>
      </c>
      <c r="C18" s="22" t="s">
        <v>30</v>
      </c>
      <c r="D18" s="9" t="s">
        <v>21</v>
      </c>
      <c r="E18" s="9">
        <v>15000</v>
      </c>
      <c r="F18" s="21">
        <v>225</v>
      </c>
      <c r="G18" s="74"/>
      <c r="H18" s="77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1:52" ht="13.5" customHeight="1">
      <c r="A19" s="59"/>
      <c r="B19" s="43">
        <v>49</v>
      </c>
      <c r="C19" s="22" t="s">
        <v>31</v>
      </c>
      <c r="D19" s="9" t="s">
        <v>21</v>
      </c>
      <c r="E19" s="9">
        <v>13000</v>
      </c>
      <c r="F19" s="21">
        <v>66</v>
      </c>
      <c r="G19" s="74"/>
      <c r="H19" s="77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</row>
    <row r="20" spans="1:52" ht="13.5" customHeight="1">
      <c r="A20" s="36" t="s">
        <v>32</v>
      </c>
      <c r="B20" s="43">
        <v>50</v>
      </c>
      <c r="C20" s="23" t="s">
        <v>33</v>
      </c>
      <c r="D20" s="9" t="s">
        <v>21</v>
      </c>
      <c r="E20" s="9">
        <v>15000</v>
      </c>
      <c r="F20" s="21">
        <v>73</v>
      </c>
      <c r="G20" s="74"/>
      <c r="H20" s="77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1:52" ht="13.5" customHeight="1">
      <c r="A21" s="57" t="s">
        <v>34</v>
      </c>
      <c r="B21" s="43">
        <v>51</v>
      </c>
      <c r="C21" s="9" t="s">
        <v>35</v>
      </c>
      <c r="D21" s="9" t="s">
        <v>21</v>
      </c>
      <c r="E21" s="9">
        <v>15000</v>
      </c>
      <c r="F21" s="21">
        <v>48</v>
      </c>
      <c r="G21" s="74"/>
      <c r="H21" s="77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</row>
    <row r="22" spans="1:52" ht="13.5" customHeight="1">
      <c r="A22" s="59"/>
      <c r="B22" s="43">
        <v>52</v>
      </c>
      <c r="C22" s="9" t="s">
        <v>36</v>
      </c>
      <c r="D22" s="9" t="s">
        <v>21</v>
      </c>
      <c r="E22" s="9">
        <v>15000</v>
      </c>
      <c r="F22" s="21">
        <v>28</v>
      </c>
      <c r="G22" s="74"/>
      <c r="H22" s="78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</row>
    <row r="23" spans="1:52" s="3" customFormat="1" ht="13.5" customHeight="1">
      <c r="A23" s="69" t="s">
        <v>37</v>
      </c>
      <c r="B23" s="69"/>
      <c r="C23" s="70"/>
      <c r="D23" s="24"/>
      <c r="E23" s="25"/>
      <c r="F23" s="24">
        <f t="shared" ref="F23" si="1">SUM(F24:F48)</f>
        <v>1739</v>
      </c>
      <c r="G23" s="74"/>
      <c r="H23" s="79" t="s">
        <v>68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</row>
    <row r="24" spans="1:52" ht="13.5" customHeight="1">
      <c r="A24" s="57" t="s">
        <v>14</v>
      </c>
      <c r="B24" s="43">
        <v>30</v>
      </c>
      <c r="C24" s="9" t="s">
        <v>15</v>
      </c>
      <c r="D24" s="8" t="s">
        <v>16</v>
      </c>
      <c r="E24" s="8">
        <v>18000</v>
      </c>
      <c r="F24" s="21">
        <v>29</v>
      </c>
      <c r="G24" s="74"/>
      <c r="H24" s="8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</row>
    <row r="25" spans="1:52" ht="13.5" customHeight="1">
      <c r="A25" s="58"/>
      <c r="B25" s="43">
        <v>31</v>
      </c>
      <c r="C25" s="9" t="s">
        <v>17</v>
      </c>
      <c r="D25" s="8" t="s">
        <v>16</v>
      </c>
      <c r="E25" s="8">
        <v>18000</v>
      </c>
      <c r="F25" s="21">
        <v>14</v>
      </c>
      <c r="G25" s="74"/>
      <c r="H25" s="8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</row>
    <row r="26" spans="1:52" ht="13.5" customHeight="1">
      <c r="A26" s="59"/>
      <c r="B26" s="43">
        <v>32</v>
      </c>
      <c r="C26" s="9" t="s">
        <v>18</v>
      </c>
      <c r="D26" s="8" t="s">
        <v>16</v>
      </c>
      <c r="E26" s="8">
        <v>18000</v>
      </c>
      <c r="F26" s="21">
        <v>6</v>
      </c>
      <c r="G26" s="74"/>
      <c r="H26" s="8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</row>
    <row r="27" spans="1:52" ht="13.5" customHeight="1">
      <c r="A27" s="57" t="s">
        <v>38</v>
      </c>
      <c r="B27" s="43">
        <v>33</v>
      </c>
      <c r="C27" s="9" t="s">
        <v>39</v>
      </c>
      <c r="D27" s="9" t="s">
        <v>21</v>
      </c>
      <c r="E27" s="8">
        <v>18000</v>
      </c>
      <c r="F27" s="21">
        <v>281</v>
      </c>
      <c r="G27" s="74"/>
      <c r="H27" s="8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</row>
    <row r="28" spans="1:52" ht="13.5" customHeight="1">
      <c r="A28" s="58"/>
      <c r="B28" s="43">
        <v>34</v>
      </c>
      <c r="C28" s="9" t="s">
        <v>40</v>
      </c>
      <c r="D28" s="9" t="s">
        <v>21</v>
      </c>
      <c r="E28" s="9">
        <v>16000</v>
      </c>
      <c r="F28" s="21">
        <v>65</v>
      </c>
      <c r="G28" s="74"/>
      <c r="H28" s="8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</row>
    <row r="29" spans="1:52" ht="13.5" customHeight="1">
      <c r="A29" s="59"/>
      <c r="B29" s="43">
        <v>35</v>
      </c>
      <c r="C29" s="9" t="s">
        <v>41</v>
      </c>
      <c r="D29" s="9" t="s">
        <v>21</v>
      </c>
      <c r="E29" s="9">
        <v>17000</v>
      </c>
      <c r="F29" s="21">
        <v>65</v>
      </c>
      <c r="G29" s="74"/>
      <c r="H29" s="8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</row>
    <row r="30" spans="1:52" ht="13.5" customHeight="1">
      <c r="A30" s="57" t="s">
        <v>19</v>
      </c>
      <c r="B30" s="43">
        <v>36</v>
      </c>
      <c r="C30" s="9" t="s">
        <v>20</v>
      </c>
      <c r="D30" s="9" t="s">
        <v>21</v>
      </c>
      <c r="E30" s="9">
        <v>15000</v>
      </c>
      <c r="F30" s="21">
        <v>13</v>
      </c>
      <c r="G30" s="74"/>
      <c r="H30" s="8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13.5" customHeight="1">
      <c r="A31" s="59"/>
      <c r="B31" s="43">
        <v>37</v>
      </c>
      <c r="C31" s="9" t="s">
        <v>22</v>
      </c>
      <c r="D31" s="9" t="s">
        <v>21</v>
      </c>
      <c r="E31" s="9">
        <v>18000</v>
      </c>
      <c r="F31" s="21">
        <v>64</v>
      </c>
      <c r="G31" s="74"/>
      <c r="H31" s="8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</row>
    <row r="32" spans="1:52" ht="13.5" customHeight="1">
      <c r="A32" s="57" t="s">
        <v>23</v>
      </c>
      <c r="B32" s="43">
        <v>38</v>
      </c>
      <c r="C32" s="22" t="s">
        <v>24</v>
      </c>
      <c r="D32" s="9" t="s">
        <v>21</v>
      </c>
      <c r="E32" s="9">
        <v>16000</v>
      </c>
      <c r="F32" s="21">
        <v>80</v>
      </c>
      <c r="G32" s="74"/>
      <c r="H32" s="8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52" ht="13.5" customHeight="1">
      <c r="A33" s="58"/>
      <c r="B33" s="43">
        <v>39</v>
      </c>
      <c r="C33" s="22" t="s">
        <v>25</v>
      </c>
      <c r="D33" s="9" t="s">
        <v>21</v>
      </c>
      <c r="E33" s="9">
        <v>14000</v>
      </c>
      <c r="F33" s="21">
        <v>41</v>
      </c>
      <c r="G33" s="74"/>
      <c r="H33" s="8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</row>
    <row r="34" spans="1:52" ht="13.5" customHeight="1">
      <c r="A34" s="58"/>
      <c r="B34" s="43">
        <v>40</v>
      </c>
      <c r="C34" s="22" t="s">
        <v>42</v>
      </c>
      <c r="D34" s="9" t="s">
        <v>21</v>
      </c>
      <c r="E34" s="9">
        <v>14000</v>
      </c>
      <c r="F34" s="21">
        <v>108</v>
      </c>
      <c r="G34" s="74"/>
      <c r="H34" s="8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</row>
    <row r="35" spans="1:52" ht="13.5" customHeight="1">
      <c r="A35" s="58"/>
      <c r="B35" s="43">
        <v>41</v>
      </c>
      <c r="C35" s="22" t="s">
        <v>43</v>
      </c>
      <c r="D35" s="9" t="s">
        <v>21</v>
      </c>
      <c r="E35" s="9">
        <v>15000</v>
      </c>
      <c r="F35" s="21">
        <v>89</v>
      </c>
      <c r="G35" s="74"/>
      <c r="H35" s="8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</row>
    <row r="36" spans="1:52" ht="13.5" customHeight="1">
      <c r="A36" s="58"/>
      <c r="B36" s="43">
        <v>42</v>
      </c>
      <c r="C36" s="22" t="s">
        <v>44</v>
      </c>
      <c r="D36" s="9" t="s">
        <v>21</v>
      </c>
      <c r="E36" s="9">
        <v>13000</v>
      </c>
      <c r="F36" s="21">
        <v>252</v>
      </c>
      <c r="G36" s="74"/>
      <c r="H36" s="8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1:52" ht="13.5" customHeight="1">
      <c r="A37" s="58"/>
      <c r="B37" s="43">
        <v>43</v>
      </c>
      <c r="C37" s="22" t="s">
        <v>45</v>
      </c>
      <c r="D37" s="9" t="s">
        <v>21</v>
      </c>
      <c r="E37" s="9">
        <v>16000</v>
      </c>
      <c r="F37" s="21">
        <v>129</v>
      </c>
      <c r="G37" s="74"/>
      <c r="H37" s="8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</row>
    <row r="38" spans="1:52" ht="13.5" customHeight="1">
      <c r="A38" s="58"/>
      <c r="B38" s="43">
        <v>44</v>
      </c>
      <c r="C38" s="22" t="s">
        <v>46</v>
      </c>
      <c r="D38" s="9" t="s">
        <v>21</v>
      </c>
      <c r="E38" s="9">
        <v>14000</v>
      </c>
      <c r="F38" s="21">
        <v>71</v>
      </c>
      <c r="G38" s="74"/>
      <c r="H38" s="80"/>
    </row>
    <row r="39" spans="1:52" ht="13.5" customHeight="1">
      <c r="A39" s="58"/>
      <c r="B39" s="43">
        <v>56</v>
      </c>
      <c r="C39" s="22" t="s">
        <v>47</v>
      </c>
      <c r="D39" s="9" t="s">
        <v>21</v>
      </c>
      <c r="E39" s="9">
        <v>16000</v>
      </c>
      <c r="F39" s="21">
        <v>152</v>
      </c>
      <c r="G39" s="74"/>
      <c r="H39" s="80"/>
    </row>
    <row r="40" spans="1:52" ht="13.5" customHeight="1">
      <c r="A40" s="59"/>
      <c r="B40" s="43">
        <v>55</v>
      </c>
      <c r="C40" s="22" t="s">
        <v>48</v>
      </c>
      <c r="D40" s="9" t="s">
        <v>21</v>
      </c>
      <c r="E40" s="9">
        <v>16000</v>
      </c>
      <c r="F40" s="21">
        <v>150</v>
      </c>
      <c r="G40" s="74"/>
      <c r="H40" s="80"/>
    </row>
    <row r="41" spans="1:52" ht="13.5" customHeight="1">
      <c r="A41" s="57" t="s">
        <v>26</v>
      </c>
      <c r="B41" s="43">
        <v>45</v>
      </c>
      <c r="C41" s="9" t="s">
        <v>27</v>
      </c>
      <c r="D41" s="9" t="s">
        <v>21</v>
      </c>
      <c r="E41" s="9">
        <v>13000</v>
      </c>
      <c r="F41" s="21">
        <v>10</v>
      </c>
      <c r="G41" s="74"/>
      <c r="H41" s="80"/>
    </row>
    <row r="42" spans="1:52" ht="13.5" customHeight="1">
      <c r="A42" s="58"/>
      <c r="B42" s="43">
        <v>46</v>
      </c>
      <c r="C42" s="9" t="s">
        <v>28</v>
      </c>
      <c r="D42" s="9" t="s">
        <v>21</v>
      </c>
      <c r="E42" s="9">
        <v>13000</v>
      </c>
      <c r="F42" s="21">
        <v>10</v>
      </c>
      <c r="G42" s="74"/>
      <c r="H42" s="80"/>
    </row>
    <row r="43" spans="1:52" ht="13.5" customHeight="1">
      <c r="A43" s="58"/>
      <c r="B43" s="43">
        <v>47</v>
      </c>
      <c r="C43" s="9" t="s">
        <v>29</v>
      </c>
      <c r="D43" s="9" t="s">
        <v>21</v>
      </c>
      <c r="E43" s="9">
        <v>13000</v>
      </c>
      <c r="F43" s="21">
        <v>13</v>
      </c>
      <c r="G43" s="74"/>
      <c r="H43" s="80"/>
    </row>
    <row r="44" spans="1:52" ht="13.5" customHeight="1">
      <c r="A44" s="58"/>
      <c r="B44" s="43">
        <v>48</v>
      </c>
      <c r="C44" s="9" t="s">
        <v>30</v>
      </c>
      <c r="D44" s="9" t="s">
        <v>21</v>
      </c>
      <c r="E44" s="9">
        <v>15000</v>
      </c>
      <c r="F44" s="21">
        <v>42</v>
      </c>
      <c r="G44" s="74"/>
      <c r="H44" s="80"/>
    </row>
    <row r="45" spans="1:52" ht="13.5" customHeight="1">
      <c r="A45" s="59"/>
      <c r="B45" s="43">
        <v>49</v>
      </c>
      <c r="C45" s="9" t="s">
        <v>31</v>
      </c>
      <c r="D45" s="9" t="s">
        <v>21</v>
      </c>
      <c r="E45" s="9">
        <v>13000</v>
      </c>
      <c r="F45" s="21">
        <v>18</v>
      </c>
      <c r="G45" s="74"/>
      <c r="H45" s="80"/>
    </row>
    <row r="46" spans="1:52" ht="13.5" customHeight="1">
      <c r="A46" s="42" t="s">
        <v>32</v>
      </c>
      <c r="B46" s="43">
        <v>50</v>
      </c>
      <c r="C46" s="9" t="s">
        <v>33</v>
      </c>
      <c r="D46" s="9" t="s">
        <v>21</v>
      </c>
      <c r="E46" s="9">
        <v>15000</v>
      </c>
      <c r="F46" s="21">
        <v>17</v>
      </c>
      <c r="G46" s="74"/>
      <c r="H46" s="80"/>
    </row>
    <row r="47" spans="1:52" ht="13.5" customHeight="1">
      <c r="A47" s="57" t="s">
        <v>34</v>
      </c>
      <c r="B47" s="43">
        <v>51</v>
      </c>
      <c r="C47" s="22" t="s">
        <v>35</v>
      </c>
      <c r="D47" s="9" t="s">
        <v>21</v>
      </c>
      <c r="E47" s="9">
        <v>15000</v>
      </c>
      <c r="F47" s="21">
        <v>12</v>
      </c>
      <c r="G47" s="74"/>
      <c r="H47" s="80"/>
    </row>
    <row r="48" spans="1:52" ht="13.5" customHeight="1">
      <c r="A48" s="58"/>
      <c r="B48" s="43">
        <v>52</v>
      </c>
      <c r="C48" s="41" t="s">
        <v>72</v>
      </c>
      <c r="D48" s="9" t="s">
        <v>21</v>
      </c>
      <c r="E48" s="9">
        <v>15000</v>
      </c>
      <c r="F48" s="21">
        <v>8</v>
      </c>
      <c r="G48" s="75"/>
      <c r="H48" s="81"/>
    </row>
    <row r="49" spans="1:60" s="4" customFormat="1" ht="13.5" customHeight="1">
      <c r="A49" s="60" t="s">
        <v>49</v>
      </c>
      <c r="B49" s="60"/>
      <c r="C49" s="61"/>
      <c r="D49" s="27"/>
      <c r="E49" s="27"/>
      <c r="F49" s="28">
        <f t="shared" ref="F49" si="2">SUM(F50:F51)</f>
        <v>631</v>
      </c>
      <c r="G49" s="73" t="s">
        <v>50</v>
      </c>
      <c r="H49" s="73" t="s">
        <v>70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</row>
    <row r="50" spans="1:60" ht="13.5" customHeight="1">
      <c r="A50" s="58" t="s">
        <v>32</v>
      </c>
      <c r="B50" s="43">
        <v>53</v>
      </c>
      <c r="C50" s="22" t="s">
        <v>51</v>
      </c>
      <c r="D50" s="9" t="s">
        <v>21</v>
      </c>
      <c r="E50" s="8">
        <v>18000</v>
      </c>
      <c r="F50" s="29">
        <v>389</v>
      </c>
      <c r="G50" s="74"/>
      <c r="H50" s="74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ht="13.5" customHeight="1">
      <c r="A51" s="58"/>
      <c r="B51" s="43">
        <v>54</v>
      </c>
      <c r="C51" s="23" t="s">
        <v>52</v>
      </c>
      <c r="D51" s="30" t="s">
        <v>21</v>
      </c>
      <c r="E51" s="30">
        <v>18000</v>
      </c>
      <c r="F51" s="31">
        <v>242</v>
      </c>
      <c r="G51" s="75"/>
      <c r="H51" s="75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15" customHeight="1">
      <c r="A52" s="52" t="s">
        <v>53</v>
      </c>
      <c r="B52" s="53"/>
      <c r="C52" s="54"/>
      <c r="D52" s="14"/>
      <c r="E52" s="14"/>
      <c r="F52" s="32">
        <f>SUM(F53+F56+F60)</f>
        <v>420</v>
      </c>
      <c r="G52" s="76" t="s">
        <v>54</v>
      </c>
      <c r="H52" s="73" t="s">
        <v>71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0" s="4" customFormat="1" ht="12" customHeight="1">
      <c r="A53" s="60" t="s">
        <v>55</v>
      </c>
      <c r="B53" s="60"/>
      <c r="C53" s="61"/>
      <c r="D53" s="27"/>
      <c r="E53" s="27"/>
      <c r="F53" s="33">
        <f t="shared" ref="F53" si="3">SUM(F54:F55)</f>
        <v>193</v>
      </c>
      <c r="G53" s="76"/>
      <c r="H53" s="77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13.5" customHeight="1">
      <c r="A54" s="35" t="s">
        <v>19</v>
      </c>
      <c r="B54" s="45" t="s">
        <v>73</v>
      </c>
      <c r="C54" s="9" t="s">
        <v>22</v>
      </c>
      <c r="D54" s="8" t="s">
        <v>56</v>
      </c>
      <c r="E54" s="8">
        <v>12000</v>
      </c>
      <c r="F54" s="34">
        <v>101</v>
      </c>
      <c r="G54" s="76"/>
      <c r="H54" s="77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ht="13.5" customHeight="1">
      <c r="A55" s="35" t="s">
        <v>26</v>
      </c>
      <c r="B55" s="45" t="s">
        <v>74</v>
      </c>
      <c r="C55" s="9" t="s">
        <v>57</v>
      </c>
      <c r="D55" s="8" t="s">
        <v>56</v>
      </c>
      <c r="E55" s="9">
        <v>10000</v>
      </c>
      <c r="F55" s="34">
        <v>92</v>
      </c>
      <c r="G55" s="76"/>
      <c r="H55" s="77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s="4" customFormat="1" ht="13.5" customHeight="1">
      <c r="A56" s="60" t="s">
        <v>58</v>
      </c>
      <c r="B56" s="60"/>
      <c r="C56" s="61"/>
      <c r="D56" s="27"/>
      <c r="E56" s="27"/>
      <c r="F56" s="33">
        <f t="shared" ref="F56" si="4">SUM(F57:F59)</f>
        <v>107</v>
      </c>
      <c r="G56" s="76"/>
      <c r="H56" s="77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ht="13.5" customHeight="1">
      <c r="A57" s="36" t="s">
        <v>38</v>
      </c>
      <c r="B57" s="45" t="s">
        <v>75</v>
      </c>
      <c r="C57" s="9" t="s">
        <v>59</v>
      </c>
      <c r="D57" s="8" t="s">
        <v>56</v>
      </c>
      <c r="E57" s="8">
        <v>11000</v>
      </c>
      <c r="F57" s="34">
        <v>54</v>
      </c>
      <c r="G57" s="76"/>
      <c r="H57" s="77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ht="13.5" customHeight="1">
      <c r="A58" s="36" t="s">
        <v>19</v>
      </c>
      <c r="B58" s="45" t="s">
        <v>73</v>
      </c>
      <c r="C58" s="9" t="s">
        <v>22</v>
      </c>
      <c r="D58" s="8" t="s">
        <v>56</v>
      </c>
      <c r="E58" s="9">
        <v>12000</v>
      </c>
      <c r="F58" s="34">
        <v>32</v>
      </c>
      <c r="G58" s="76"/>
      <c r="H58" s="77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ht="13.5" customHeight="1">
      <c r="A59" s="37" t="s">
        <v>26</v>
      </c>
      <c r="B59" s="45" t="s">
        <v>74</v>
      </c>
      <c r="C59" s="30" t="s">
        <v>57</v>
      </c>
      <c r="D59" s="8" t="s">
        <v>56</v>
      </c>
      <c r="E59" s="9">
        <v>10000</v>
      </c>
      <c r="F59" s="34">
        <v>21</v>
      </c>
      <c r="G59" s="76"/>
      <c r="H59" s="78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s="4" customFormat="1" ht="13.5" customHeight="1">
      <c r="A60" s="60" t="s">
        <v>60</v>
      </c>
      <c r="B60" s="60"/>
      <c r="C60" s="61"/>
      <c r="D60" s="27"/>
      <c r="E60" s="27"/>
      <c r="F60" s="27">
        <f>SUM(F61)</f>
        <v>120</v>
      </c>
      <c r="G60" s="74" t="s">
        <v>61</v>
      </c>
      <c r="H60" s="74" t="s">
        <v>69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13.5" customHeight="1">
      <c r="A61" s="19" t="s">
        <v>32</v>
      </c>
      <c r="B61" s="45" t="s">
        <v>76</v>
      </c>
      <c r="C61" s="20" t="s">
        <v>62</v>
      </c>
      <c r="D61" s="8" t="s">
        <v>56</v>
      </c>
      <c r="E61" s="8">
        <v>12000</v>
      </c>
      <c r="F61" s="21">
        <v>120</v>
      </c>
      <c r="G61" s="75"/>
      <c r="H61" s="78"/>
    </row>
    <row r="62" spans="1:60" ht="13.5" customHeight="1">
      <c r="A62" s="36"/>
      <c r="B62" s="37"/>
      <c r="C62" s="38"/>
      <c r="D62" s="38"/>
      <c r="E62" s="38"/>
    </row>
    <row r="63" spans="1:60" ht="13.5" customHeight="1">
      <c r="A63" s="39" t="s">
        <v>63</v>
      </c>
      <c r="B63" s="44"/>
    </row>
    <row r="64" spans="1:60" ht="13.5" customHeight="1">
      <c r="A64" s="39" t="s">
        <v>64</v>
      </c>
      <c r="B64" s="44"/>
      <c r="C64" s="39"/>
      <c r="D64" s="39"/>
      <c r="E64" s="39"/>
    </row>
    <row r="65" spans="1:6" ht="13.5" customHeight="1">
      <c r="A65" s="40" t="s">
        <v>65</v>
      </c>
    </row>
    <row r="66" spans="1:6" ht="13.5" customHeight="1">
      <c r="A66" s="62" t="s">
        <v>66</v>
      </c>
      <c r="B66" s="62"/>
      <c r="C66" s="62"/>
      <c r="D66" s="62"/>
      <c r="E66" s="62"/>
      <c r="F66" s="62"/>
    </row>
    <row r="67" spans="1:6" ht="10.5" customHeight="1">
      <c r="A67" s="63"/>
      <c r="B67" s="63"/>
      <c r="C67" s="63"/>
      <c r="D67" s="63"/>
      <c r="E67" s="63"/>
      <c r="F67" s="63"/>
    </row>
    <row r="68" spans="1:6" ht="10.5" customHeight="1"/>
    <row r="69" spans="1:6" ht="10.5" customHeight="1"/>
    <row r="70" spans="1:6" ht="10.5" customHeight="1"/>
  </sheetData>
  <mergeCells count="42">
    <mergeCell ref="G60:G61"/>
    <mergeCell ref="H3:H4"/>
    <mergeCell ref="H5:H22"/>
    <mergeCell ref="H23:H48"/>
    <mergeCell ref="H49:H51"/>
    <mergeCell ref="H52:H59"/>
    <mergeCell ref="H60:H61"/>
    <mergeCell ref="F3:F4"/>
    <mergeCell ref="G3:G4"/>
    <mergeCell ref="G5:G48"/>
    <mergeCell ref="G49:G51"/>
    <mergeCell ref="G52:G59"/>
    <mergeCell ref="A47:A48"/>
    <mergeCell ref="A50:A51"/>
    <mergeCell ref="C3:C4"/>
    <mergeCell ref="D3:D4"/>
    <mergeCell ref="E3:E4"/>
    <mergeCell ref="B3:B4"/>
    <mergeCell ref="A23:C23"/>
    <mergeCell ref="A49:C49"/>
    <mergeCell ref="A7:C7"/>
    <mergeCell ref="A53:C53"/>
    <mergeCell ref="A56:C56"/>
    <mergeCell ref="A60:C60"/>
    <mergeCell ref="A66:F66"/>
    <mergeCell ref="A67:F67"/>
    <mergeCell ref="A1:H1"/>
    <mergeCell ref="A2:H2"/>
    <mergeCell ref="A5:C5"/>
    <mergeCell ref="A6:C6"/>
    <mergeCell ref="A52:C52"/>
    <mergeCell ref="A3:A4"/>
    <mergeCell ref="A8:A10"/>
    <mergeCell ref="A11:A12"/>
    <mergeCell ref="A13:A14"/>
    <mergeCell ref="A15:A19"/>
    <mergeCell ref="A21:A22"/>
    <mergeCell ref="A24:A26"/>
    <mergeCell ref="A27:A29"/>
    <mergeCell ref="A30:A31"/>
    <mergeCell ref="A32:A40"/>
    <mergeCell ref="A41:A45"/>
  </mergeCells>
  <phoneticPr fontId="10" type="noConversion"/>
  <pageMargins left="0.25" right="0.25" top="0.75" bottom="0.75" header="0.3" footer="0.3"/>
  <pageSetup paperSize="9" scale="7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方向合并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cskj</dc:creator>
  <cp:lastModifiedBy>user</cp:lastModifiedBy>
  <cp:lastPrinted>2018-06-22T02:46:37Z</cp:lastPrinted>
  <dcterms:created xsi:type="dcterms:W3CDTF">2006-09-16T00:00:00Z</dcterms:created>
  <dcterms:modified xsi:type="dcterms:W3CDTF">2018-06-24T14:16:22Z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