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15" windowHeight="8415" activeTab="2"/>
  </bookViews>
  <sheets>
    <sheet name="2014级" sheetId="3" r:id="rId1"/>
    <sheet name="2015级" sheetId="1" r:id="rId2"/>
    <sheet name="2016级" sheetId="2" r:id="rId3"/>
  </sheets>
  <definedNames>
    <definedName name="_xlnm._FilterDatabase" localSheetId="0" hidden="1">'2014级'!$A$2:$O$56</definedName>
    <definedName name="_xlnm._FilterDatabase" localSheetId="1" hidden="1">'2015级'!$A$8:$P$116</definedName>
    <definedName name="_xlnm._FilterDatabase" localSheetId="2" hidden="1">'2016级'!$A$8:$P$167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1" authorId="0">
      <text>
        <r>
          <rPr>
            <sz val="10"/>
            <rFont val="Arial"/>
            <charset val="134"/>
          </rPr>
          <t>3c8f74db5f54258c8d7ff70a64183c49</t>
        </r>
      </text>
    </comment>
    <comment ref="D1" authorId="0">
      <text>
        <r>
          <rPr>
            <sz val="10"/>
            <rFont val="Arial"/>
            <charset val="134"/>
          </rPr>
          <t>fa88db972599ddaec7e776e750180619</t>
        </r>
      </text>
    </comment>
    <comment ref="E1" authorId="0">
      <text>
        <r>
          <rPr>
            <sz val="10"/>
            <rFont val="Arial"/>
            <charset val="134"/>
          </rPr>
          <t>001f28ac384e0d2ce66b17f5260deece</t>
        </r>
      </text>
    </comment>
    <comment ref="F1" authorId="0">
      <text>
        <r>
          <rPr>
            <sz val="10"/>
            <rFont val="Arial"/>
            <charset val="134"/>
          </rPr>
          <t>9a686a654e5538b7b9996b6294d5c663</t>
        </r>
      </text>
    </comment>
    <comment ref="G1" authorId="0">
      <text>
        <r>
          <rPr>
            <sz val="10"/>
            <rFont val="Arial"/>
            <charset val="134"/>
          </rPr>
          <t>4b5d5a335312f383161cc44dcdca8ed7</t>
        </r>
      </text>
    </comment>
    <comment ref="H1" authorId="0">
      <text>
        <r>
          <rPr>
            <sz val="10"/>
            <rFont val="Arial"/>
            <charset val="134"/>
          </rPr>
          <t>c83e2448ae9a9aa98d59fae33da4aceb</t>
        </r>
      </text>
    </comment>
    <comment ref="I1" authorId="0">
      <text>
        <r>
          <rPr>
            <sz val="10"/>
            <rFont val="Arial"/>
            <charset val="134"/>
          </rPr>
          <t>eb1f928c66a4f357da1f8accc117abfb</t>
        </r>
      </text>
    </comment>
    <comment ref="J1" authorId="0">
      <text>
        <r>
          <rPr>
            <sz val="10"/>
            <rFont val="Arial"/>
            <charset val="134"/>
          </rPr>
          <t>f04e19b41faf5a1f439c817587aa02fa</t>
        </r>
      </text>
    </comment>
    <comment ref="K1" authorId="0">
      <text>
        <r>
          <rPr>
            <sz val="10"/>
            <rFont val="Arial"/>
            <charset val="134"/>
          </rPr>
          <t>eb934218e3fc641d12f3420c1397eec2</t>
        </r>
      </text>
    </comment>
    <comment ref="L1" authorId="0">
      <text>
        <r>
          <rPr>
            <sz val="10"/>
            <rFont val="Arial"/>
            <charset val="134"/>
          </rPr>
          <t>ed402d9d58d723c800feb13e083a2a68</t>
        </r>
      </text>
    </comment>
    <comment ref="M1" authorId="0">
      <text>
        <r>
          <rPr>
            <sz val="10"/>
            <rFont val="Arial"/>
            <charset val="134"/>
          </rPr>
          <t>c606c77cd1a19d6cf189c6c146871449</t>
        </r>
      </text>
    </comment>
  </commentList>
</comments>
</file>

<file path=xl/sharedStrings.xml><?xml version="1.0" encoding="utf-8"?>
<sst xmlns="http://schemas.openxmlformats.org/spreadsheetml/2006/main" count="763">
  <si>
    <t>学号</t>
  </si>
  <si>
    <t>姓名</t>
  </si>
  <si>
    <t>体育成绩</t>
  </si>
  <si>
    <t>文体类加分</t>
  </si>
  <si>
    <t>担任学生工作</t>
  </si>
  <si>
    <t>公益活动</t>
  </si>
  <si>
    <t>竞赛获奖</t>
  </si>
  <si>
    <t>操行考评成绩</t>
  </si>
  <si>
    <t>诚信分</t>
  </si>
  <si>
    <t>思想政治基础分</t>
  </si>
  <si>
    <t>惩罚分数</t>
  </si>
  <si>
    <t>奖励分数</t>
  </si>
  <si>
    <t>学业成绩</t>
  </si>
  <si>
    <t>总分</t>
  </si>
  <si>
    <t>排名</t>
  </si>
  <si>
    <t>14111475</t>
  </si>
  <si>
    <t>王芝</t>
  </si>
  <si>
    <t>14155150</t>
  </si>
  <si>
    <t>黄小芸</t>
  </si>
  <si>
    <t>14110961</t>
  </si>
  <si>
    <t>龙世凤</t>
  </si>
  <si>
    <t>14152268</t>
  </si>
  <si>
    <t>袁槐</t>
  </si>
  <si>
    <t>14154908</t>
  </si>
  <si>
    <t>张仁杰</t>
  </si>
  <si>
    <t>14111731</t>
  </si>
  <si>
    <t>谢春兰</t>
  </si>
  <si>
    <t>14110960</t>
  </si>
  <si>
    <t>曾红鑫</t>
  </si>
  <si>
    <t>14154596</t>
  </si>
  <si>
    <t>朱仕斌</t>
  </si>
  <si>
    <t>14111832</t>
  </si>
  <si>
    <t>胡钰沙</t>
  </si>
  <si>
    <t>14114421</t>
  </si>
  <si>
    <t>吴赵比</t>
  </si>
  <si>
    <t>14111523</t>
  </si>
  <si>
    <t>肖琪琪</t>
  </si>
  <si>
    <t>14154962</t>
  </si>
  <si>
    <t>刘泽楷</t>
  </si>
  <si>
    <t>14111535</t>
  </si>
  <si>
    <t>刘丹</t>
  </si>
  <si>
    <t>14114563</t>
  </si>
  <si>
    <t>罗东旭</t>
  </si>
  <si>
    <t>14154305</t>
  </si>
  <si>
    <t>梁枥匀</t>
  </si>
  <si>
    <t>14114442</t>
  </si>
  <si>
    <t>凌敏</t>
  </si>
  <si>
    <t>14111470</t>
  </si>
  <si>
    <t>徐娟</t>
  </si>
  <si>
    <t>14153296</t>
  </si>
  <si>
    <t>屈长暌</t>
  </si>
  <si>
    <t>14154544</t>
  </si>
  <si>
    <t>邓琳</t>
  </si>
  <si>
    <t>14111884</t>
  </si>
  <si>
    <t>冉宁丽</t>
  </si>
  <si>
    <t>14111358</t>
  </si>
  <si>
    <t>周悦</t>
  </si>
  <si>
    <t>14111660</t>
  </si>
  <si>
    <t>吴雨</t>
  </si>
  <si>
    <t>14111081</t>
  </si>
  <si>
    <t>郭欣</t>
  </si>
  <si>
    <t>14111283</t>
  </si>
  <si>
    <t>谭镜</t>
  </si>
  <si>
    <t>14115479</t>
  </si>
  <si>
    <t>张策</t>
  </si>
  <si>
    <t>14114534</t>
  </si>
  <si>
    <t>户彩娥</t>
  </si>
  <si>
    <t>14114489</t>
  </si>
  <si>
    <t>王兰</t>
  </si>
  <si>
    <t>14111796</t>
  </si>
  <si>
    <t>黄敏之</t>
  </si>
  <si>
    <t>14111425</t>
  </si>
  <si>
    <t>罗洪</t>
  </si>
  <si>
    <t>14154191</t>
  </si>
  <si>
    <t>徐玲剑</t>
  </si>
  <si>
    <t>14111671</t>
  </si>
  <si>
    <t>谌利平</t>
  </si>
  <si>
    <t>14152890</t>
  </si>
  <si>
    <t>陈蓝</t>
  </si>
  <si>
    <t>14114457</t>
  </si>
  <si>
    <t>赵美林</t>
  </si>
  <si>
    <t>14115454</t>
  </si>
  <si>
    <t>李卓然</t>
  </si>
  <si>
    <t>14152552</t>
  </si>
  <si>
    <t>秦琪</t>
  </si>
  <si>
    <t>14111051</t>
  </si>
  <si>
    <t>张渝垚</t>
  </si>
  <si>
    <t>14115467</t>
  </si>
  <si>
    <t>张增颖</t>
  </si>
  <si>
    <t>14152872</t>
  </si>
  <si>
    <t>张大千</t>
  </si>
  <si>
    <t>14111266</t>
  </si>
  <si>
    <t>代婷婷</t>
  </si>
  <si>
    <t>14111700</t>
  </si>
  <si>
    <t>赵均</t>
  </si>
  <si>
    <t>14111738</t>
  </si>
  <si>
    <t>钟海文</t>
  </si>
  <si>
    <t>14155656</t>
  </si>
  <si>
    <t>王鹏</t>
  </si>
  <si>
    <t>14114838</t>
  </si>
  <si>
    <t>王馨莹</t>
  </si>
  <si>
    <t>14111548</t>
  </si>
  <si>
    <t>方圆</t>
  </si>
  <si>
    <t>14111854</t>
  </si>
  <si>
    <t>张云洋</t>
  </si>
  <si>
    <t>14152972</t>
  </si>
  <si>
    <t>伍望</t>
  </si>
  <si>
    <t>14153445</t>
  </si>
  <si>
    <t>夏铭胤</t>
  </si>
  <si>
    <t>14154723</t>
  </si>
  <si>
    <t>魏建存</t>
  </si>
  <si>
    <t>14153222</t>
  </si>
  <si>
    <t>孙世漪</t>
  </si>
  <si>
    <t>14111761</t>
  </si>
  <si>
    <t>陈雪纯</t>
  </si>
  <si>
    <t>14111107</t>
  </si>
  <si>
    <t>许立</t>
  </si>
  <si>
    <t>14114576</t>
  </si>
  <si>
    <t>李恒宇</t>
  </si>
  <si>
    <t>14111584</t>
  </si>
  <si>
    <t>高远航</t>
  </si>
  <si>
    <t>14111473</t>
  </si>
  <si>
    <t>李东</t>
  </si>
  <si>
    <t>2017—2018学年度重庆大学城市科技学院学生综合素质测评汇总表</t>
  </si>
  <si>
    <t xml:space="preserve">年级：2015级  专业：人力资源管理    层次：本科     </t>
  </si>
  <si>
    <t>序号</t>
  </si>
  <si>
    <t>品行素质（13分）</t>
  </si>
  <si>
    <t>学业成绩（60分）</t>
  </si>
  <si>
    <t>文体素质（10分）</t>
  </si>
  <si>
    <t>拓展性素质（17分）</t>
  </si>
  <si>
    <t>奖惩情况（±5）</t>
  </si>
  <si>
    <t>学业成绩分</t>
  </si>
  <si>
    <t>体育
成绩</t>
  </si>
  <si>
    <t>加分</t>
  </si>
  <si>
    <t>扣分</t>
  </si>
  <si>
    <t>满分</t>
  </si>
  <si>
    <t>100±5</t>
  </si>
  <si>
    <r>
      <rPr>
        <sz val="12"/>
        <rFont val="宋体"/>
        <charset val="134"/>
      </rPr>
      <t>1</t>
    </r>
  </si>
  <si>
    <t>15155421</t>
  </si>
  <si>
    <t>黄川利</t>
  </si>
  <si>
    <t>1</t>
  </si>
  <si>
    <r>
      <rPr>
        <sz val="12"/>
        <rFont val="宋体"/>
        <charset val="134"/>
      </rPr>
      <t>2</t>
    </r>
  </si>
  <si>
    <t>15112426</t>
  </si>
  <si>
    <t>廖一镁</t>
  </si>
  <si>
    <t>2</t>
  </si>
  <si>
    <r>
      <rPr>
        <sz val="12"/>
        <rFont val="宋体"/>
        <charset val="134"/>
      </rPr>
      <t>3</t>
    </r>
  </si>
  <si>
    <t>15112831</t>
  </si>
  <si>
    <t>左提单</t>
  </si>
  <si>
    <t>3</t>
  </si>
  <si>
    <r>
      <rPr>
        <sz val="12"/>
        <rFont val="宋体"/>
        <charset val="134"/>
      </rPr>
      <t>4</t>
    </r>
  </si>
  <si>
    <t>15155537</t>
  </si>
  <si>
    <t>冉隆香</t>
  </si>
  <si>
    <t>4</t>
  </si>
  <si>
    <r>
      <rPr>
        <sz val="12"/>
        <rFont val="宋体"/>
        <charset val="134"/>
      </rPr>
      <t>5</t>
    </r>
  </si>
  <si>
    <t>15111857</t>
  </si>
  <si>
    <t>魏锋群</t>
  </si>
  <si>
    <t>5</t>
  </si>
  <si>
    <r>
      <rPr>
        <sz val="12"/>
        <rFont val="宋体"/>
        <charset val="134"/>
      </rPr>
      <t>6</t>
    </r>
  </si>
  <si>
    <t>15112489</t>
  </si>
  <si>
    <t>邓希</t>
  </si>
  <si>
    <t>6</t>
  </si>
  <si>
    <r>
      <rPr>
        <sz val="12"/>
        <rFont val="宋体"/>
        <charset val="134"/>
      </rPr>
      <t>7</t>
    </r>
  </si>
  <si>
    <t>15112644</t>
  </si>
  <si>
    <t>宗亭君</t>
  </si>
  <si>
    <t>7</t>
  </si>
  <si>
    <r>
      <rPr>
        <sz val="12"/>
        <rFont val="宋体"/>
        <charset val="134"/>
      </rPr>
      <t>8</t>
    </r>
  </si>
  <si>
    <t>15154447</t>
  </si>
  <si>
    <t>申曼宏</t>
  </si>
  <si>
    <t>8</t>
  </si>
  <si>
    <r>
      <rPr>
        <sz val="12"/>
        <rFont val="宋体"/>
        <charset val="134"/>
      </rPr>
      <t>9</t>
    </r>
  </si>
  <si>
    <t>15112155</t>
  </si>
  <si>
    <t>曾紫薇</t>
  </si>
  <si>
    <t>9</t>
  </si>
  <si>
    <r>
      <rPr>
        <sz val="12"/>
        <rFont val="宋体"/>
        <charset val="134"/>
      </rPr>
      <t>10</t>
    </r>
  </si>
  <si>
    <t>15155420</t>
  </si>
  <si>
    <t>秦巧华</t>
  </si>
  <si>
    <t>10</t>
  </si>
  <si>
    <r>
      <rPr>
        <sz val="12"/>
        <rFont val="宋体"/>
        <charset val="134"/>
      </rPr>
      <t>11</t>
    </r>
  </si>
  <si>
    <t>15112203</t>
  </si>
  <si>
    <t>张倩</t>
  </si>
  <si>
    <t>11</t>
  </si>
  <si>
    <r>
      <rPr>
        <sz val="12"/>
        <rFont val="宋体"/>
        <charset val="134"/>
      </rPr>
      <t>12</t>
    </r>
  </si>
  <si>
    <t>15112633</t>
  </si>
  <si>
    <t>冯世敏</t>
  </si>
  <si>
    <t>12</t>
  </si>
  <si>
    <r>
      <rPr>
        <sz val="12"/>
        <rFont val="宋体"/>
        <charset val="134"/>
      </rPr>
      <t>13</t>
    </r>
  </si>
  <si>
    <t>15115353</t>
  </si>
  <si>
    <t>邓小红</t>
  </si>
  <si>
    <t>13</t>
  </si>
  <si>
    <r>
      <rPr>
        <sz val="12"/>
        <rFont val="宋体"/>
        <charset val="134"/>
      </rPr>
      <t>14</t>
    </r>
  </si>
  <si>
    <t>15151633</t>
  </si>
  <si>
    <t>施镕镕</t>
  </si>
  <si>
    <t>14</t>
  </si>
  <si>
    <r>
      <rPr>
        <sz val="12"/>
        <rFont val="宋体"/>
        <charset val="134"/>
      </rPr>
      <t>15</t>
    </r>
  </si>
  <si>
    <t>15115314</t>
  </si>
  <si>
    <t>鄢菲雪</t>
  </si>
  <si>
    <t>15</t>
  </si>
  <si>
    <r>
      <rPr>
        <sz val="12"/>
        <rFont val="宋体"/>
        <charset val="134"/>
      </rPr>
      <t>16</t>
    </r>
  </si>
  <si>
    <t>15115318</t>
  </si>
  <si>
    <t>王小欢</t>
  </si>
  <si>
    <t>16</t>
  </si>
  <si>
    <r>
      <rPr>
        <sz val="12"/>
        <rFont val="宋体"/>
        <charset val="134"/>
      </rPr>
      <t>17</t>
    </r>
  </si>
  <si>
    <t>15115238</t>
  </si>
  <si>
    <t>魏诺文</t>
  </si>
  <si>
    <t>17</t>
  </si>
  <si>
    <r>
      <rPr>
        <sz val="12"/>
        <rFont val="宋体"/>
        <charset val="134"/>
      </rPr>
      <t>18</t>
    </r>
  </si>
  <si>
    <t>15111046</t>
  </si>
  <si>
    <t>任思雨</t>
  </si>
  <si>
    <t>18</t>
  </si>
  <si>
    <r>
      <rPr>
        <sz val="12"/>
        <rFont val="宋体"/>
        <charset val="134"/>
      </rPr>
      <t>19</t>
    </r>
  </si>
  <si>
    <t>15112721</t>
  </si>
  <si>
    <t>童宇</t>
  </si>
  <si>
    <t>19</t>
  </si>
  <si>
    <r>
      <rPr>
        <sz val="12"/>
        <rFont val="宋体"/>
        <charset val="134"/>
      </rPr>
      <t>20</t>
    </r>
  </si>
  <si>
    <t>15155564</t>
  </si>
  <si>
    <t>程曦</t>
  </si>
  <si>
    <t>20</t>
  </si>
  <si>
    <r>
      <rPr>
        <sz val="12"/>
        <rFont val="宋体"/>
        <charset val="134"/>
      </rPr>
      <t>21</t>
    </r>
  </si>
  <si>
    <t>15112423</t>
  </si>
  <si>
    <t>王琴</t>
  </si>
  <si>
    <t>21</t>
  </si>
  <si>
    <r>
      <rPr>
        <sz val="12"/>
        <rFont val="宋体"/>
        <charset val="134"/>
      </rPr>
      <t>22</t>
    </r>
  </si>
  <si>
    <t>15115686</t>
  </si>
  <si>
    <t>胡雪莉</t>
  </si>
  <si>
    <t>22</t>
  </si>
  <si>
    <r>
      <rPr>
        <sz val="12"/>
        <rFont val="宋体"/>
        <charset val="134"/>
      </rPr>
      <t>23</t>
    </r>
  </si>
  <si>
    <t>15112646</t>
  </si>
  <si>
    <t>周蜜</t>
  </si>
  <si>
    <t>23</t>
  </si>
  <si>
    <r>
      <rPr>
        <sz val="12"/>
        <rFont val="宋体"/>
        <charset val="134"/>
      </rPr>
      <t>24</t>
    </r>
  </si>
  <si>
    <t>15154040</t>
  </si>
  <si>
    <t>谢连静</t>
  </si>
  <si>
    <t>24</t>
  </si>
  <si>
    <r>
      <rPr>
        <sz val="12"/>
        <rFont val="宋体"/>
        <charset val="134"/>
      </rPr>
      <t>25</t>
    </r>
  </si>
  <si>
    <t>15112805</t>
  </si>
  <si>
    <t>李小红</t>
  </si>
  <si>
    <t>25</t>
  </si>
  <si>
    <r>
      <rPr>
        <sz val="12"/>
        <rFont val="宋体"/>
        <charset val="134"/>
      </rPr>
      <t>26</t>
    </r>
  </si>
  <si>
    <t>15112832</t>
  </si>
  <si>
    <t>柯小晓</t>
  </si>
  <si>
    <t>26</t>
  </si>
  <si>
    <r>
      <rPr>
        <sz val="12"/>
        <rFont val="宋体"/>
        <charset val="134"/>
      </rPr>
      <t>27</t>
    </r>
  </si>
  <si>
    <t>15116039</t>
  </si>
  <si>
    <t>朱君</t>
  </si>
  <si>
    <t>27</t>
  </si>
  <si>
    <r>
      <rPr>
        <sz val="12"/>
        <rFont val="宋体"/>
        <charset val="134"/>
      </rPr>
      <t>28</t>
    </r>
  </si>
  <si>
    <t>15153577</t>
  </si>
  <si>
    <t>赵小茗</t>
  </si>
  <si>
    <t>28</t>
  </si>
  <si>
    <r>
      <rPr>
        <sz val="12"/>
        <rFont val="宋体"/>
        <charset val="134"/>
      </rPr>
      <t>29</t>
    </r>
  </si>
  <si>
    <t>15112820</t>
  </si>
  <si>
    <t>廖雪莲</t>
  </si>
  <si>
    <t>29</t>
  </si>
  <si>
    <r>
      <rPr>
        <sz val="12"/>
        <rFont val="宋体"/>
        <charset val="134"/>
      </rPr>
      <t>30</t>
    </r>
  </si>
  <si>
    <t>15155591</t>
  </si>
  <si>
    <t>刘丽</t>
  </si>
  <si>
    <t>30</t>
  </si>
  <si>
    <r>
      <rPr>
        <sz val="12"/>
        <rFont val="宋体"/>
        <charset val="134"/>
      </rPr>
      <t>31</t>
    </r>
  </si>
  <si>
    <t>15112708</t>
  </si>
  <si>
    <t>王茜</t>
  </si>
  <si>
    <t>31</t>
  </si>
  <si>
    <r>
      <rPr>
        <sz val="12"/>
        <rFont val="宋体"/>
        <charset val="134"/>
      </rPr>
      <t>32</t>
    </r>
  </si>
  <si>
    <t>15111981</t>
  </si>
  <si>
    <t>刁俊</t>
  </si>
  <si>
    <t>32</t>
  </si>
  <si>
    <r>
      <rPr>
        <sz val="12"/>
        <rFont val="宋体"/>
        <charset val="134"/>
      </rPr>
      <t>33</t>
    </r>
  </si>
  <si>
    <t>15111900</t>
  </si>
  <si>
    <t>周陈星</t>
  </si>
  <si>
    <t>33</t>
  </si>
  <si>
    <r>
      <rPr>
        <sz val="12"/>
        <rFont val="宋体"/>
        <charset val="134"/>
      </rPr>
      <t>34</t>
    </r>
  </si>
  <si>
    <t>15154198</t>
  </si>
  <si>
    <t>马礼红</t>
  </si>
  <si>
    <t>34</t>
  </si>
  <si>
    <r>
      <rPr>
        <sz val="12"/>
        <rFont val="宋体"/>
        <charset val="134"/>
      </rPr>
      <t>35</t>
    </r>
  </si>
  <si>
    <t>15112808</t>
  </si>
  <si>
    <t>付红娟</t>
  </si>
  <si>
    <t>35</t>
  </si>
  <si>
    <r>
      <rPr>
        <sz val="12"/>
        <rFont val="宋体"/>
        <charset val="134"/>
      </rPr>
      <t>36</t>
    </r>
  </si>
  <si>
    <t>15112890</t>
  </si>
  <si>
    <t>汪玲燕</t>
  </si>
  <si>
    <t>36</t>
  </si>
  <si>
    <r>
      <rPr>
        <sz val="12"/>
        <rFont val="宋体"/>
        <charset val="134"/>
      </rPr>
      <t>37</t>
    </r>
  </si>
  <si>
    <t>15110979</t>
  </si>
  <si>
    <t>段静</t>
  </si>
  <si>
    <t>37</t>
  </si>
  <si>
    <r>
      <rPr>
        <sz val="12"/>
        <rFont val="宋体"/>
        <charset val="134"/>
      </rPr>
      <t>38</t>
    </r>
  </si>
  <si>
    <t>15115391</t>
  </si>
  <si>
    <t>邱萍洪</t>
  </si>
  <si>
    <t>38</t>
  </si>
  <si>
    <r>
      <rPr>
        <sz val="12"/>
        <rFont val="宋体"/>
        <charset val="134"/>
      </rPr>
      <t>39</t>
    </r>
  </si>
  <si>
    <t>15115293</t>
  </si>
  <si>
    <t>李洁</t>
  </si>
  <si>
    <t>39</t>
  </si>
  <si>
    <r>
      <rPr>
        <sz val="12"/>
        <rFont val="宋体"/>
        <charset val="134"/>
      </rPr>
      <t>40</t>
    </r>
  </si>
  <si>
    <t>15154528</t>
  </si>
  <si>
    <t>罗文隆</t>
  </si>
  <si>
    <t>40</t>
  </si>
  <si>
    <r>
      <rPr>
        <sz val="12"/>
        <rFont val="宋体"/>
        <charset val="134"/>
      </rPr>
      <t>41</t>
    </r>
  </si>
  <si>
    <t>15115363</t>
  </si>
  <si>
    <t>王亚铃</t>
  </si>
  <si>
    <t>41</t>
  </si>
  <si>
    <r>
      <rPr>
        <sz val="12"/>
        <rFont val="宋体"/>
        <charset val="134"/>
      </rPr>
      <t>42</t>
    </r>
  </si>
  <si>
    <t>15112779</t>
  </si>
  <si>
    <t>谭利琴</t>
  </si>
  <si>
    <t>42</t>
  </si>
  <si>
    <r>
      <rPr>
        <sz val="12"/>
        <rFont val="宋体"/>
        <charset val="134"/>
      </rPr>
      <t>43</t>
    </r>
  </si>
  <si>
    <t>15112516</t>
  </si>
  <si>
    <t>何欢</t>
  </si>
  <si>
    <t>43</t>
  </si>
  <si>
    <r>
      <rPr>
        <sz val="12"/>
        <rFont val="宋体"/>
        <charset val="134"/>
      </rPr>
      <t>44</t>
    </r>
  </si>
  <si>
    <t>15115295</t>
  </si>
  <si>
    <t>蔚妮君</t>
  </si>
  <si>
    <t>44</t>
  </si>
  <si>
    <r>
      <rPr>
        <sz val="12"/>
        <rFont val="宋体"/>
        <charset val="134"/>
      </rPr>
      <t>45</t>
    </r>
  </si>
  <si>
    <t>15115315</t>
  </si>
  <si>
    <t>黄文佳</t>
  </si>
  <si>
    <t>45</t>
  </si>
  <si>
    <r>
      <rPr>
        <sz val="12"/>
        <rFont val="宋体"/>
        <charset val="134"/>
      </rPr>
      <t>46</t>
    </r>
  </si>
  <si>
    <t>15115397</t>
  </si>
  <si>
    <t>张丹丹</t>
  </si>
  <si>
    <t>46</t>
  </si>
  <si>
    <r>
      <rPr>
        <sz val="12"/>
        <rFont val="宋体"/>
        <charset val="134"/>
      </rPr>
      <t>47</t>
    </r>
  </si>
  <si>
    <t>15154533</t>
  </si>
  <si>
    <t>张雪</t>
  </si>
  <si>
    <t>47</t>
  </si>
  <si>
    <r>
      <rPr>
        <sz val="12"/>
        <rFont val="宋体"/>
        <charset val="134"/>
      </rPr>
      <t>48</t>
    </r>
  </si>
  <si>
    <t>15115294</t>
  </si>
  <si>
    <t>吴德桂</t>
  </si>
  <si>
    <t>48</t>
  </si>
  <si>
    <r>
      <rPr>
        <sz val="12"/>
        <rFont val="宋体"/>
        <charset val="134"/>
      </rPr>
      <t>49</t>
    </r>
  </si>
  <si>
    <t>15112211</t>
  </si>
  <si>
    <t>林霞</t>
  </si>
  <si>
    <t>49</t>
  </si>
  <si>
    <r>
      <rPr>
        <sz val="12"/>
        <rFont val="宋体"/>
        <charset val="134"/>
      </rPr>
      <t>50</t>
    </r>
  </si>
  <si>
    <t>15111051</t>
  </si>
  <si>
    <t>付惠民</t>
  </si>
  <si>
    <t>50</t>
  </si>
  <si>
    <r>
      <rPr>
        <sz val="12"/>
        <rFont val="宋体"/>
        <charset val="134"/>
      </rPr>
      <t>51</t>
    </r>
  </si>
  <si>
    <t>15112406</t>
  </si>
  <si>
    <t>黄敏</t>
  </si>
  <si>
    <t>51</t>
  </si>
  <si>
    <r>
      <rPr>
        <sz val="12"/>
        <rFont val="宋体"/>
        <charset val="134"/>
      </rPr>
      <t>52</t>
    </r>
  </si>
  <si>
    <t>15111909</t>
  </si>
  <si>
    <t>杜杨洋</t>
  </si>
  <si>
    <t>52</t>
  </si>
  <si>
    <r>
      <rPr>
        <sz val="12"/>
        <rFont val="宋体"/>
        <charset val="134"/>
      </rPr>
      <t>53</t>
    </r>
  </si>
  <si>
    <t>15153210</t>
  </si>
  <si>
    <t>郭晓荣</t>
  </si>
  <si>
    <t>53</t>
  </si>
  <si>
    <r>
      <rPr>
        <sz val="12"/>
        <rFont val="宋体"/>
        <charset val="134"/>
      </rPr>
      <t>54</t>
    </r>
  </si>
  <si>
    <t>15155543</t>
  </si>
  <si>
    <t>童迎春</t>
  </si>
  <si>
    <t>54</t>
  </si>
  <si>
    <r>
      <rPr>
        <sz val="12"/>
        <rFont val="宋体"/>
        <charset val="134"/>
      </rPr>
      <t>55</t>
    </r>
  </si>
  <si>
    <t>15112501</t>
  </si>
  <si>
    <t>沈雪</t>
  </si>
  <si>
    <t>55</t>
  </si>
  <si>
    <r>
      <rPr>
        <sz val="12"/>
        <rFont val="宋体"/>
        <charset val="134"/>
      </rPr>
      <t>56</t>
    </r>
  </si>
  <si>
    <t>15112668</t>
  </si>
  <si>
    <t>杨雨蕊</t>
  </si>
  <si>
    <t>56</t>
  </si>
  <si>
    <r>
      <rPr>
        <sz val="12"/>
        <rFont val="宋体"/>
        <charset val="134"/>
      </rPr>
      <t>57</t>
    </r>
  </si>
  <si>
    <t>15112436</t>
  </si>
  <si>
    <t>丁义维</t>
  </si>
  <si>
    <t>57</t>
  </si>
  <si>
    <r>
      <rPr>
        <sz val="12"/>
        <rFont val="宋体"/>
        <charset val="134"/>
      </rPr>
      <t>58</t>
    </r>
  </si>
  <si>
    <t>15112490</t>
  </si>
  <si>
    <t>梁芮</t>
  </si>
  <si>
    <t>58</t>
  </si>
  <si>
    <r>
      <rPr>
        <sz val="12"/>
        <rFont val="宋体"/>
        <charset val="134"/>
      </rPr>
      <t>59</t>
    </r>
  </si>
  <si>
    <t>15112405</t>
  </si>
  <si>
    <t>孙凤芩</t>
  </si>
  <si>
    <t>59</t>
  </si>
  <si>
    <r>
      <rPr>
        <sz val="12"/>
        <rFont val="宋体"/>
        <charset val="134"/>
      </rPr>
      <t>60</t>
    </r>
  </si>
  <si>
    <t>15111514</t>
  </si>
  <si>
    <t>曹兵</t>
  </si>
  <si>
    <t>60</t>
  </si>
  <si>
    <r>
      <rPr>
        <sz val="12"/>
        <rFont val="宋体"/>
        <charset val="134"/>
      </rPr>
      <t>61</t>
    </r>
  </si>
  <si>
    <t>15115345</t>
  </si>
  <si>
    <t>杜婷婷</t>
  </si>
  <si>
    <t>61</t>
  </si>
  <si>
    <r>
      <rPr>
        <sz val="12"/>
        <rFont val="宋体"/>
        <charset val="134"/>
      </rPr>
      <t>62</t>
    </r>
  </si>
  <si>
    <t>15115237</t>
  </si>
  <si>
    <t>吴娟</t>
  </si>
  <si>
    <t>62</t>
  </si>
  <si>
    <r>
      <rPr>
        <sz val="12"/>
        <rFont val="宋体"/>
        <charset val="134"/>
      </rPr>
      <t>63</t>
    </r>
  </si>
  <si>
    <t>15112404</t>
  </si>
  <si>
    <t>赵莹</t>
  </si>
  <si>
    <t>63</t>
  </si>
  <si>
    <r>
      <rPr>
        <sz val="12"/>
        <rFont val="宋体"/>
        <charset val="134"/>
      </rPr>
      <t>64</t>
    </r>
  </si>
  <si>
    <t>15116021</t>
  </si>
  <si>
    <t>倪婷</t>
  </si>
  <si>
    <t>64</t>
  </si>
  <si>
    <r>
      <rPr>
        <sz val="12"/>
        <rFont val="宋体"/>
        <charset val="134"/>
      </rPr>
      <t>65</t>
    </r>
  </si>
  <si>
    <t>15154986</t>
  </si>
  <si>
    <t>陈娴</t>
  </si>
  <si>
    <t>65</t>
  </si>
  <si>
    <r>
      <rPr>
        <sz val="12"/>
        <rFont val="宋体"/>
        <charset val="134"/>
      </rPr>
      <t>66</t>
    </r>
  </si>
  <si>
    <t>15112153</t>
  </si>
  <si>
    <t>张敬</t>
  </si>
  <si>
    <t>66</t>
  </si>
  <si>
    <r>
      <rPr>
        <sz val="12"/>
        <rFont val="宋体"/>
        <charset val="134"/>
      </rPr>
      <t>67</t>
    </r>
  </si>
  <si>
    <t>15116035</t>
  </si>
  <si>
    <t>张金玉</t>
  </si>
  <si>
    <t>67</t>
  </si>
  <si>
    <r>
      <rPr>
        <sz val="12"/>
        <rFont val="宋体"/>
        <charset val="134"/>
      </rPr>
      <t>68</t>
    </r>
  </si>
  <si>
    <t>15115367</t>
  </si>
  <si>
    <t>肖艳琼</t>
  </si>
  <si>
    <t>68</t>
  </si>
  <si>
    <r>
      <rPr>
        <sz val="12"/>
        <rFont val="宋体"/>
        <charset val="134"/>
      </rPr>
      <t>69</t>
    </r>
  </si>
  <si>
    <t>15154840</t>
  </si>
  <si>
    <t>楚建霜</t>
  </si>
  <si>
    <t>69</t>
  </si>
  <si>
    <r>
      <rPr>
        <sz val="12"/>
        <rFont val="宋体"/>
        <charset val="134"/>
      </rPr>
      <t>70</t>
    </r>
  </si>
  <si>
    <t>15111879</t>
  </si>
  <si>
    <t>刘琼</t>
  </si>
  <si>
    <t>70</t>
  </si>
  <si>
    <r>
      <rPr>
        <sz val="12"/>
        <rFont val="宋体"/>
        <charset val="134"/>
      </rPr>
      <t>71</t>
    </r>
  </si>
  <si>
    <t>15155589</t>
  </si>
  <si>
    <t>李婷婷</t>
  </si>
  <si>
    <t>71</t>
  </si>
  <si>
    <r>
      <rPr>
        <sz val="12"/>
        <rFont val="宋体"/>
        <charset val="134"/>
      </rPr>
      <t>72</t>
    </r>
  </si>
  <si>
    <t>15112410</t>
  </si>
  <si>
    <t>王诗敏</t>
  </si>
  <si>
    <t>72</t>
  </si>
  <si>
    <r>
      <rPr>
        <sz val="12"/>
        <rFont val="宋体"/>
        <charset val="134"/>
      </rPr>
      <t>73</t>
    </r>
  </si>
  <si>
    <t>15112755</t>
  </si>
  <si>
    <t>杨敏</t>
  </si>
  <si>
    <t>73</t>
  </si>
  <si>
    <r>
      <rPr>
        <sz val="12"/>
        <rFont val="宋体"/>
        <charset val="134"/>
      </rPr>
      <t>74</t>
    </r>
  </si>
  <si>
    <t>15112691</t>
  </si>
  <si>
    <t>蒋雪平</t>
  </si>
  <si>
    <t>74</t>
  </si>
  <si>
    <r>
      <rPr>
        <sz val="12"/>
        <rFont val="宋体"/>
        <charset val="134"/>
      </rPr>
      <t>75</t>
    </r>
  </si>
  <si>
    <t>15115667</t>
  </si>
  <si>
    <t>陶学兰</t>
  </si>
  <si>
    <t>75</t>
  </si>
  <si>
    <r>
      <rPr>
        <sz val="12"/>
        <rFont val="宋体"/>
        <charset val="134"/>
      </rPr>
      <t>76</t>
    </r>
  </si>
  <si>
    <t>15155573</t>
  </si>
  <si>
    <t>朱丽丽</t>
  </si>
  <si>
    <t>76</t>
  </si>
  <si>
    <r>
      <rPr>
        <sz val="12"/>
        <rFont val="宋体"/>
        <charset val="134"/>
      </rPr>
      <t>77</t>
    </r>
  </si>
  <si>
    <t>15115385</t>
  </si>
  <si>
    <t>叶文婷</t>
  </si>
  <si>
    <t>77</t>
  </si>
  <si>
    <r>
      <rPr>
        <sz val="12"/>
        <rFont val="宋体"/>
        <charset val="134"/>
      </rPr>
      <t>78</t>
    </r>
  </si>
  <si>
    <t>15115676</t>
  </si>
  <si>
    <t>唐成立</t>
  </si>
  <si>
    <t>78</t>
  </si>
  <si>
    <r>
      <rPr>
        <sz val="12"/>
        <rFont val="宋体"/>
        <charset val="134"/>
      </rPr>
      <t>79</t>
    </r>
  </si>
  <si>
    <t>15113128</t>
  </si>
  <si>
    <t>陈安鹏</t>
  </si>
  <si>
    <t>79</t>
  </si>
  <si>
    <r>
      <rPr>
        <sz val="12"/>
        <rFont val="宋体"/>
        <charset val="134"/>
      </rPr>
      <t>80</t>
    </r>
  </si>
  <si>
    <t>15115369</t>
  </si>
  <si>
    <t>冉炼</t>
  </si>
  <si>
    <t>80</t>
  </si>
  <si>
    <r>
      <rPr>
        <sz val="12"/>
        <rFont val="宋体"/>
        <charset val="134"/>
      </rPr>
      <t>81</t>
    </r>
  </si>
  <si>
    <t>15115364</t>
  </si>
  <si>
    <t>黎泓利</t>
  </si>
  <si>
    <t>81</t>
  </si>
  <si>
    <r>
      <rPr>
        <sz val="12"/>
        <rFont val="宋体"/>
        <charset val="134"/>
      </rPr>
      <t>82</t>
    </r>
  </si>
  <si>
    <t>15113118</t>
  </si>
  <si>
    <t>郝月霜</t>
  </si>
  <si>
    <t>82</t>
  </si>
  <si>
    <r>
      <rPr>
        <sz val="12"/>
        <rFont val="宋体"/>
        <charset val="134"/>
      </rPr>
      <t>83</t>
    </r>
  </si>
  <si>
    <t>15115662</t>
  </si>
  <si>
    <t>李祎萌</t>
  </si>
  <si>
    <t>83</t>
  </si>
  <si>
    <r>
      <rPr>
        <sz val="12"/>
        <rFont val="宋体"/>
        <charset val="134"/>
      </rPr>
      <t>84</t>
    </r>
  </si>
  <si>
    <t>15112166</t>
  </si>
  <si>
    <t>刘恩宇</t>
  </si>
  <si>
    <t>84</t>
  </si>
  <si>
    <r>
      <rPr>
        <sz val="12"/>
        <rFont val="宋体"/>
        <charset val="134"/>
      </rPr>
      <t>85</t>
    </r>
  </si>
  <si>
    <t>15112801</t>
  </si>
  <si>
    <t>粟贞贞</t>
  </si>
  <si>
    <t>85</t>
  </si>
  <si>
    <r>
      <rPr>
        <sz val="12"/>
        <rFont val="宋体"/>
        <charset val="134"/>
      </rPr>
      <t>86</t>
    </r>
  </si>
  <si>
    <t>15115332</t>
  </si>
  <si>
    <t>颜熙</t>
  </si>
  <si>
    <t>86</t>
  </si>
  <si>
    <r>
      <rPr>
        <sz val="12"/>
        <rFont val="宋体"/>
        <charset val="134"/>
      </rPr>
      <t>87</t>
    </r>
  </si>
  <si>
    <t>15112176</t>
  </si>
  <si>
    <t>姬灵</t>
  </si>
  <si>
    <t>87</t>
  </si>
  <si>
    <r>
      <rPr>
        <sz val="12"/>
        <rFont val="宋体"/>
        <charset val="134"/>
      </rPr>
      <t>88</t>
    </r>
  </si>
  <si>
    <t>15153924</t>
  </si>
  <si>
    <t>杨余庭</t>
  </si>
  <si>
    <t>88</t>
  </si>
  <si>
    <r>
      <rPr>
        <sz val="12"/>
        <rFont val="宋体"/>
        <charset val="134"/>
      </rPr>
      <t>89</t>
    </r>
  </si>
  <si>
    <t>15153844</t>
  </si>
  <si>
    <t>陈阳</t>
  </si>
  <si>
    <t>89</t>
  </si>
  <si>
    <r>
      <rPr>
        <sz val="12"/>
        <rFont val="宋体"/>
        <charset val="134"/>
      </rPr>
      <t>90</t>
    </r>
  </si>
  <si>
    <t>15155456</t>
  </si>
  <si>
    <t>何兴</t>
  </si>
  <si>
    <t>90</t>
  </si>
  <si>
    <r>
      <rPr>
        <sz val="12"/>
        <rFont val="宋体"/>
        <charset val="134"/>
      </rPr>
      <t>91</t>
    </r>
  </si>
  <si>
    <t>15111969</t>
  </si>
  <si>
    <t>王雪莲</t>
  </si>
  <si>
    <t>91</t>
  </si>
  <si>
    <r>
      <rPr>
        <sz val="12"/>
        <rFont val="宋体"/>
        <charset val="134"/>
      </rPr>
      <t>92</t>
    </r>
  </si>
  <si>
    <t>15115687</t>
  </si>
  <si>
    <t>刘敏</t>
  </si>
  <si>
    <t>92</t>
  </si>
  <si>
    <r>
      <rPr>
        <sz val="12"/>
        <rFont val="宋体"/>
        <charset val="134"/>
      </rPr>
      <t>93</t>
    </r>
  </si>
  <si>
    <t>15115319</t>
  </si>
  <si>
    <t>潘圳</t>
  </si>
  <si>
    <t>93</t>
  </si>
  <si>
    <r>
      <rPr>
        <sz val="12"/>
        <rFont val="宋体"/>
        <charset val="134"/>
      </rPr>
      <t>94</t>
    </r>
  </si>
  <si>
    <t>15154867</t>
  </si>
  <si>
    <t>张杭</t>
  </si>
  <si>
    <t>94</t>
  </si>
  <si>
    <r>
      <rPr>
        <sz val="12"/>
        <rFont val="宋体"/>
        <charset val="134"/>
      </rPr>
      <t>95</t>
    </r>
  </si>
  <si>
    <t>15111940</t>
  </si>
  <si>
    <t>陈韵贤</t>
  </si>
  <si>
    <t>95</t>
  </si>
  <si>
    <r>
      <rPr>
        <sz val="12"/>
        <rFont val="宋体"/>
        <charset val="134"/>
      </rPr>
      <t>96</t>
    </r>
  </si>
  <si>
    <t>15115612</t>
  </si>
  <si>
    <t>万仁荣</t>
  </si>
  <si>
    <t>96</t>
  </si>
  <si>
    <r>
      <rPr>
        <sz val="12"/>
        <rFont val="宋体"/>
        <charset val="134"/>
      </rPr>
      <t>97</t>
    </r>
  </si>
  <si>
    <t>15116026</t>
  </si>
  <si>
    <t>羊俊尧</t>
  </si>
  <si>
    <t>97</t>
  </si>
  <si>
    <r>
      <rPr>
        <sz val="12"/>
        <rFont val="宋体"/>
        <charset val="134"/>
      </rPr>
      <t>98</t>
    </r>
  </si>
  <si>
    <t>15152965</t>
  </si>
  <si>
    <t>李银燕</t>
  </si>
  <si>
    <t>98</t>
  </si>
  <si>
    <r>
      <rPr>
        <sz val="12"/>
        <rFont val="宋体"/>
        <charset val="134"/>
      </rPr>
      <t>99</t>
    </r>
  </si>
  <si>
    <t>15112541</t>
  </si>
  <si>
    <t>洪国力</t>
  </si>
  <si>
    <t>99</t>
  </si>
  <si>
    <r>
      <rPr>
        <sz val="12"/>
        <rFont val="宋体"/>
        <charset val="134"/>
      </rPr>
      <t>100</t>
    </r>
  </si>
  <si>
    <t>15112840</t>
  </si>
  <si>
    <t>汤佩东</t>
  </si>
  <si>
    <t>100</t>
  </si>
  <si>
    <r>
      <rPr>
        <sz val="12"/>
        <rFont val="宋体"/>
        <charset val="134"/>
      </rPr>
      <t>101</t>
    </r>
  </si>
  <si>
    <t>15112602</t>
  </si>
  <si>
    <t>唐孝林</t>
  </si>
  <si>
    <t>101</t>
  </si>
  <si>
    <r>
      <rPr>
        <sz val="12"/>
        <rFont val="宋体"/>
        <charset val="134"/>
      </rPr>
      <t>102</t>
    </r>
  </si>
  <si>
    <t>15112478</t>
  </si>
  <si>
    <t>周贤</t>
  </si>
  <si>
    <t>102</t>
  </si>
  <si>
    <r>
      <rPr>
        <sz val="12"/>
        <rFont val="宋体"/>
        <charset val="134"/>
      </rPr>
      <t>103</t>
    </r>
  </si>
  <si>
    <t>15155558</t>
  </si>
  <si>
    <t>李洪瑞</t>
  </si>
  <si>
    <t>103</t>
  </si>
  <si>
    <r>
      <rPr>
        <sz val="12"/>
        <rFont val="宋体"/>
        <charset val="134"/>
      </rPr>
      <t>104</t>
    </r>
  </si>
  <si>
    <t>15115387</t>
  </si>
  <si>
    <t>朱书梅</t>
  </si>
  <si>
    <t>104</t>
  </si>
  <si>
    <r>
      <rPr>
        <sz val="12"/>
        <rFont val="宋体"/>
        <charset val="134"/>
      </rPr>
      <t>105</t>
    </r>
  </si>
  <si>
    <t>15155578</t>
  </si>
  <si>
    <t>陈俊杰</t>
  </si>
  <si>
    <t>105</t>
  </si>
  <si>
    <r>
      <rPr>
        <sz val="12"/>
        <rFont val="宋体"/>
        <charset val="134"/>
      </rPr>
      <t>106</t>
    </r>
  </si>
  <si>
    <t>15115305</t>
  </si>
  <si>
    <t>许进松</t>
  </si>
  <si>
    <t>106</t>
  </si>
  <si>
    <r>
      <rPr>
        <sz val="12"/>
        <rFont val="宋体"/>
        <charset val="134"/>
      </rPr>
      <t>107</t>
    </r>
  </si>
  <si>
    <t>13111224</t>
  </si>
  <si>
    <t>杜坤洋</t>
  </si>
  <si>
    <t>107</t>
  </si>
  <si>
    <r>
      <rPr>
        <sz val="12"/>
        <rFont val="宋体"/>
        <charset val="134"/>
      </rPr>
      <t>108</t>
    </r>
  </si>
  <si>
    <t>15112099</t>
  </si>
  <si>
    <t>犹骞</t>
  </si>
  <si>
    <t>108</t>
  </si>
  <si>
    <t xml:space="preserve">年级：2016       专业：人力资源管理             层次：本科       </t>
  </si>
  <si>
    <t>陈伦坤</t>
  </si>
  <si>
    <t>周南源</t>
  </si>
  <si>
    <t>16154815</t>
  </si>
  <si>
    <t>许亚亚</t>
  </si>
  <si>
    <t>16156687</t>
  </si>
  <si>
    <t>唐丽</t>
  </si>
  <si>
    <t xml:space="preserve"> </t>
  </si>
  <si>
    <t>郑含玉</t>
  </si>
  <si>
    <t>16153610</t>
  </si>
  <si>
    <t>蓝金</t>
  </si>
  <si>
    <t>16111645</t>
  </si>
  <si>
    <t>方怡萍</t>
  </si>
  <si>
    <t>殷瑞</t>
  </si>
  <si>
    <t>王婷婷</t>
  </si>
  <si>
    <t>袁竹</t>
  </si>
  <si>
    <t>刘于楠</t>
  </si>
  <si>
    <t>罗红莉</t>
  </si>
  <si>
    <t>吴祯琴</t>
  </si>
  <si>
    <t>邓美</t>
  </si>
  <si>
    <t>杨林莉</t>
  </si>
  <si>
    <t>刘智慧</t>
  </si>
  <si>
    <t>周勤</t>
  </si>
  <si>
    <t>官静</t>
  </si>
  <si>
    <t>陈秀清</t>
  </si>
  <si>
    <t>何丽梅</t>
  </si>
  <si>
    <t>王庆新</t>
  </si>
  <si>
    <t>16112974</t>
  </si>
  <si>
    <t>王骏雅</t>
  </si>
  <si>
    <t>陈柯洁</t>
  </si>
  <si>
    <t>16155654</t>
  </si>
  <si>
    <t>龚婷</t>
  </si>
  <si>
    <t>余陈鹏</t>
  </si>
  <si>
    <t>魏姗姗</t>
  </si>
  <si>
    <t>谭远丹</t>
  </si>
  <si>
    <t>谭长望</t>
  </si>
  <si>
    <t>16112006</t>
  </si>
  <si>
    <t>吴丽薇</t>
  </si>
  <si>
    <t>陈静</t>
  </si>
  <si>
    <t>16112857</t>
  </si>
  <si>
    <t>朱露</t>
  </si>
  <si>
    <t>向忠琴</t>
  </si>
  <si>
    <t>16155718</t>
  </si>
  <si>
    <t>盛晓莉</t>
  </si>
  <si>
    <t>16112828</t>
  </si>
  <si>
    <t>操燕芳</t>
  </si>
  <si>
    <t>彭文琼</t>
  </si>
  <si>
    <t>黄晨晓</t>
  </si>
  <si>
    <t>16111366</t>
  </si>
  <si>
    <t>何思佳</t>
  </si>
  <si>
    <t>杨婧妍</t>
  </si>
  <si>
    <t>罗冰冰</t>
  </si>
  <si>
    <t>刘美程</t>
  </si>
  <si>
    <t>黄玥倩</t>
  </si>
  <si>
    <t>许超</t>
  </si>
  <si>
    <t>李清楠</t>
  </si>
  <si>
    <t>陈果</t>
  </si>
  <si>
    <t>杨晗</t>
  </si>
  <si>
    <t>杨翠连</t>
  </si>
  <si>
    <t>崔严</t>
  </si>
  <si>
    <t>16155757</t>
  </si>
  <si>
    <t>廖瑜</t>
  </si>
  <si>
    <t>16112765</t>
  </si>
  <si>
    <t>16156393</t>
  </si>
  <si>
    <t>但思梦</t>
  </si>
  <si>
    <t>16112004</t>
  </si>
  <si>
    <t>王佳</t>
  </si>
  <si>
    <t>16111665</t>
  </si>
  <si>
    <t>王嘉晖</t>
  </si>
  <si>
    <t>邹宇晰</t>
  </si>
  <si>
    <t>史玉琳</t>
  </si>
  <si>
    <t>吴云涛</t>
  </si>
  <si>
    <t>袁清清</t>
  </si>
  <si>
    <t>16112252</t>
  </si>
  <si>
    <t>岳雨靓</t>
  </si>
  <si>
    <t>16115893</t>
  </si>
  <si>
    <t>李洪</t>
  </si>
  <si>
    <t>余杰</t>
  </si>
  <si>
    <t>王昌贤</t>
  </si>
  <si>
    <t>16101233</t>
  </si>
  <si>
    <t>唐柔柔</t>
  </si>
  <si>
    <t>张焜</t>
  </si>
  <si>
    <t>谭学前</t>
  </si>
  <si>
    <t>张馨月</t>
  </si>
  <si>
    <t>陈聪</t>
  </si>
  <si>
    <t>向芸馨</t>
  </si>
  <si>
    <t>金艳</t>
  </si>
  <si>
    <t>16112076</t>
  </si>
  <si>
    <t>陈滟</t>
  </si>
  <si>
    <t>陈婷</t>
  </si>
  <si>
    <t>16112188</t>
  </si>
  <si>
    <t>李维霜</t>
  </si>
  <si>
    <t>杨崇后</t>
  </si>
  <si>
    <t>陈春晓</t>
  </si>
  <si>
    <t>黄云慧</t>
  </si>
  <si>
    <t>王一棋</t>
  </si>
  <si>
    <t>杨倩</t>
  </si>
  <si>
    <t>张旭婷</t>
  </si>
  <si>
    <t>姚承英</t>
  </si>
  <si>
    <t>杨雪</t>
  </si>
  <si>
    <t>宗和静</t>
  </si>
  <si>
    <t>16112517</t>
  </si>
  <si>
    <t>冯厚强</t>
  </si>
  <si>
    <t>张茜</t>
  </si>
  <si>
    <t>戴媛</t>
  </si>
  <si>
    <t>任正阳</t>
  </si>
  <si>
    <t>16151518</t>
  </si>
  <si>
    <t>申玲</t>
  </si>
  <si>
    <t>杨华虎</t>
  </si>
  <si>
    <t>16112331</t>
  </si>
  <si>
    <t>卢娟</t>
  </si>
  <si>
    <t>徐秋月</t>
  </si>
  <si>
    <t>16112434</t>
  </si>
  <si>
    <t>王桂芳</t>
  </si>
  <si>
    <t>罗森</t>
  </si>
  <si>
    <t>廖啟平</t>
  </si>
  <si>
    <t>张美蓉</t>
  </si>
  <si>
    <t>张小兰</t>
  </si>
  <si>
    <t>16154308</t>
  </si>
  <si>
    <t>何林</t>
  </si>
  <si>
    <t>杨婉英</t>
  </si>
  <si>
    <t>张逐洋</t>
  </si>
  <si>
    <t>顾书楠</t>
  </si>
  <si>
    <t>何江荣</t>
  </si>
  <si>
    <t>孙皓凡</t>
  </si>
  <si>
    <t>马淑珍</t>
  </si>
  <si>
    <t>杨源</t>
  </si>
  <si>
    <t>李丹</t>
  </si>
  <si>
    <t>李明明</t>
  </si>
  <si>
    <t>滕德康</t>
  </si>
  <si>
    <t>李仁英</t>
  </si>
  <si>
    <t>李双</t>
  </si>
  <si>
    <t>16111426</t>
  </si>
  <si>
    <t>何家宇</t>
  </si>
  <si>
    <t>王梦华</t>
  </si>
  <si>
    <t>严敏</t>
  </si>
  <si>
    <t>杜剑行</t>
  </si>
  <si>
    <t>冉惠慧</t>
  </si>
  <si>
    <t>谭伟</t>
  </si>
  <si>
    <t>唐双</t>
  </si>
  <si>
    <t>张晔</t>
  </si>
  <si>
    <t>龙海燕</t>
  </si>
  <si>
    <t>张侠</t>
  </si>
  <si>
    <t>杨万里</t>
  </si>
  <si>
    <t>朱姗</t>
  </si>
  <si>
    <t>秦瑞雪</t>
  </si>
  <si>
    <t>张书铭</t>
  </si>
  <si>
    <t>敖剑红</t>
  </si>
  <si>
    <t>李帅</t>
  </si>
  <si>
    <t>敬文霞</t>
  </si>
  <si>
    <t>16112375</t>
  </si>
  <si>
    <t>谭懿</t>
  </si>
  <si>
    <t>董岳鹏</t>
  </si>
  <si>
    <t>谢丽雯</t>
  </si>
  <si>
    <t>周哲元</t>
  </si>
  <si>
    <t>熊浩宇</t>
  </si>
  <si>
    <t>16155129</t>
  </si>
  <si>
    <t>李祖辉</t>
  </si>
  <si>
    <t>张砾元</t>
  </si>
  <si>
    <t>卓思雨</t>
  </si>
  <si>
    <t>尹德晟</t>
  </si>
  <si>
    <t>吴浪</t>
  </si>
  <si>
    <t>张鑫</t>
  </si>
  <si>
    <t>葛劲松</t>
  </si>
  <si>
    <t>张航</t>
  </si>
  <si>
    <t>16112052</t>
  </si>
  <si>
    <t>王萱</t>
  </si>
  <si>
    <t>贾承志</t>
  </si>
  <si>
    <t>文诗雨</t>
  </si>
  <si>
    <t>牛文</t>
  </si>
  <si>
    <t>向春木</t>
  </si>
  <si>
    <t>向馥</t>
  </si>
  <si>
    <t>杜杭</t>
  </si>
  <si>
    <t>陆明靖</t>
  </si>
  <si>
    <t>兰霞</t>
  </si>
  <si>
    <t>杨堃</t>
  </si>
  <si>
    <t>16155123</t>
  </si>
  <si>
    <t>金姝</t>
  </si>
  <si>
    <t>16112111</t>
  </si>
  <si>
    <t>刘云</t>
  </si>
  <si>
    <t>曾纯玉</t>
  </si>
  <si>
    <t>刘东</t>
  </si>
  <si>
    <t>颜宗婷</t>
  </si>
  <si>
    <t>郝瑜</t>
  </si>
  <si>
    <t>李玉铖</t>
  </si>
  <si>
    <t>翟兆星</t>
  </si>
  <si>
    <t>龚晓霞</t>
  </si>
  <si>
    <t>邱忠林</t>
  </si>
  <si>
    <t>16112060</t>
  </si>
  <si>
    <t>谢昊然</t>
  </si>
  <si>
    <t>伍霞霞</t>
  </si>
  <si>
    <t>吴磊</t>
  </si>
  <si>
    <t>16112529</t>
  </si>
  <si>
    <t>李琰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</si>
</sst>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.5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5" fillId="29" borderId="20" applyNumberFormat="0" applyAlignment="0" applyProtection="0">
      <alignment vertical="center"/>
    </xf>
    <xf numFmtId="0" fontId="29" fillId="29" borderId="18" applyNumberFormat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77" fontId="8" fillId="0" borderId="1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3" fillId="2" borderId="2" xfId="0" applyFont="1" applyFill="1" applyBorder="1" applyAlignment="1" quotePrefix="1">
      <alignment horizontal="center" vertical="center"/>
    </xf>
    <xf numFmtId="0" fontId="3" fillId="0" borderId="1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57785</xdr:rowOff>
    </xdr:from>
    <xdr:to>
      <xdr:col>0</xdr:col>
      <xdr:colOff>0</xdr:colOff>
      <xdr:row>4</xdr:row>
      <xdr:rowOff>171450</xdr:rowOff>
    </xdr:to>
    <xdr:sp>
      <xdr:nvSpPr>
        <xdr:cNvPr id="2" name="Line 1"/>
        <xdr:cNvSpPr/>
      </xdr:nvSpPr>
      <xdr:spPr>
        <a:xfrm rot="-178897">
          <a:off x="0" y="648335"/>
          <a:ext cx="0" cy="285115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4</xdr:row>
      <xdr:rowOff>38100</xdr:rowOff>
    </xdr:to>
    <xdr:sp>
      <xdr:nvSpPr>
        <xdr:cNvPr id="3" name="Line 2"/>
        <xdr:cNvSpPr/>
      </xdr:nvSpPr>
      <xdr:spPr>
        <a:xfrm>
          <a:off x="0" y="419100"/>
          <a:ext cx="0" cy="38100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workbookViewId="0">
      <selection activeCell="R11" sqref="R11"/>
    </sheetView>
  </sheetViews>
  <sheetFormatPr defaultColWidth="9" defaultRowHeight="13.5"/>
  <cols>
    <col min="1" max="16384" width="9" style="56"/>
  </cols>
  <sheetData>
    <row r="1" spans="1:15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7" t="s">
        <v>11</v>
      </c>
      <c r="M1" s="57" t="s">
        <v>12</v>
      </c>
      <c r="N1" s="58" t="s">
        <v>13</v>
      </c>
      <c r="O1" s="58" t="s">
        <v>14</v>
      </c>
    </row>
    <row r="2" spans="1: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58"/>
    </row>
    <row r="3" spans="1:15">
      <c r="A3" s="57" t="s">
        <v>15</v>
      </c>
      <c r="B3" s="57" t="s">
        <v>16</v>
      </c>
      <c r="C3" s="57">
        <v>5</v>
      </c>
      <c r="D3" s="57">
        <v>0.3</v>
      </c>
      <c r="E3" s="57">
        <v>2</v>
      </c>
      <c r="F3" s="57">
        <v>0</v>
      </c>
      <c r="G3" s="57">
        <v>0</v>
      </c>
      <c r="H3" s="57">
        <v>7.5</v>
      </c>
      <c r="I3" s="57">
        <v>2</v>
      </c>
      <c r="J3" s="57">
        <v>3</v>
      </c>
      <c r="K3" s="57">
        <v>0</v>
      </c>
      <c r="L3" s="57">
        <v>5</v>
      </c>
      <c r="M3" s="57">
        <v>45</v>
      </c>
      <c r="N3" s="58">
        <f t="shared" ref="N3:N56" si="0">SUM(C3:M3)</f>
        <v>69.8</v>
      </c>
      <c r="O3" s="58">
        <v>1</v>
      </c>
    </row>
    <row r="4" spans="1:15">
      <c r="A4" s="57" t="s">
        <v>17</v>
      </c>
      <c r="B4" s="57" t="s">
        <v>18</v>
      </c>
      <c r="C4" s="57">
        <v>5</v>
      </c>
      <c r="D4" s="57">
        <v>0</v>
      </c>
      <c r="E4" s="57">
        <v>1</v>
      </c>
      <c r="F4" s="57">
        <v>0</v>
      </c>
      <c r="G4" s="57">
        <v>0</v>
      </c>
      <c r="H4" s="57">
        <v>7.5</v>
      </c>
      <c r="I4" s="57">
        <v>2</v>
      </c>
      <c r="J4" s="57">
        <v>3</v>
      </c>
      <c r="K4" s="57">
        <v>0</v>
      </c>
      <c r="L4" s="57">
        <v>4</v>
      </c>
      <c r="M4" s="57">
        <v>45</v>
      </c>
      <c r="N4" s="58">
        <f t="shared" si="0"/>
        <v>67.5</v>
      </c>
      <c r="O4" s="58">
        <v>2</v>
      </c>
    </row>
    <row r="5" spans="1:15">
      <c r="A5" s="57" t="s">
        <v>19</v>
      </c>
      <c r="B5" s="57" t="s">
        <v>20</v>
      </c>
      <c r="C5" s="57">
        <v>5</v>
      </c>
      <c r="D5" s="57">
        <v>0.3</v>
      </c>
      <c r="E5" s="57">
        <v>0.5</v>
      </c>
      <c r="F5" s="57">
        <v>0</v>
      </c>
      <c r="G5" s="57">
        <v>2</v>
      </c>
      <c r="H5" s="57">
        <v>7.5</v>
      </c>
      <c r="I5" s="57">
        <v>2</v>
      </c>
      <c r="J5" s="57">
        <v>1</v>
      </c>
      <c r="K5" s="57">
        <v>0</v>
      </c>
      <c r="L5" s="57">
        <v>5</v>
      </c>
      <c r="M5" s="57">
        <v>43.4</v>
      </c>
      <c r="N5" s="58">
        <f t="shared" si="0"/>
        <v>66.7</v>
      </c>
      <c r="O5" s="58">
        <v>3</v>
      </c>
    </row>
    <row r="6" spans="1:15">
      <c r="A6" s="57" t="s">
        <v>21</v>
      </c>
      <c r="B6" s="57" t="s">
        <v>22</v>
      </c>
      <c r="C6" s="57">
        <v>5</v>
      </c>
      <c r="D6" s="57">
        <v>0</v>
      </c>
      <c r="E6" s="57">
        <v>0.5</v>
      </c>
      <c r="F6" s="57">
        <v>0</v>
      </c>
      <c r="G6" s="57">
        <v>0</v>
      </c>
      <c r="H6" s="57">
        <v>6</v>
      </c>
      <c r="I6" s="57">
        <v>2</v>
      </c>
      <c r="J6" s="57">
        <v>1</v>
      </c>
      <c r="K6" s="57">
        <v>0</v>
      </c>
      <c r="L6" s="57">
        <v>3.7</v>
      </c>
      <c r="M6" s="57">
        <v>44.7</v>
      </c>
      <c r="N6" s="58">
        <f t="shared" si="0"/>
        <v>62.9</v>
      </c>
      <c r="O6" s="58">
        <v>4</v>
      </c>
    </row>
    <row r="7" spans="1:15">
      <c r="A7" s="57" t="s">
        <v>23</v>
      </c>
      <c r="B7" s="57" t="s">
        <v>24</v>
      </c>
      <c r="C7" s="57">
        <v>5</v>
      </c>
      <c r="D7" s="57">
        <v>0.2</v>
      </c>
      <c r="E7" s="57">
        <v>3</v>
      </c>
      <c r="F7" s="57">
        <v>0.5</v>
      </c>
      <c r="G7" s="57">
        <v>0.7</v>
      </c>
      <c r="H7" s="57">
        <v>7.8</v>
      </c>
      <c r="I7" s="57">
        <v>2</v>
      </c>
      <c r="J7" s="57">
        <v>3</v>
      </c>
      <c r="K7" s="57">
        <v>0</v>
      </c>
      <c r="L7" s="57">
        <v>5</v>
      </c>
      <c r="M7" s="57">
        <v>34.8</v>
      </c>
      <c r="N7" s="58">
        <f t="shared" si="0"/>
        <v>62</v>
      </c>
      <c r="O7" s="58">
        <v>5</v>
      </c>
    </row>
    <row r="8" spans="1:15">
      <c r="A8" s="57" t="s">
        <v>25</v>
      </c>
      <c r="B8" s="57" t="s">
        <v>26</v>
      </c>
      <c r="C8" s="57">
        <v>5</v>
      </c>
      <c r="D8" s="57">
        <v>0</v>
      </c>
      <c r="E8" s="57">
        <v>0</v>
      </c>
      <c r="F8" s="57">
        <v>0</v>
      </c>
      <c r="G8" s="57">
        <v>0</v>
      </c>
      <c r="H8" s="57">
        <v>6.5</v>
      </c>
      <c r="I8" s="57">
        <v>2</v>
      </c>
      <c r="J8" s="57">
        <v>1</v>
      </c>
      <c r="K8" s="57">
        <v>0</v>
      </c>
      <c r="L8" s="57">
        <v>4.5</v>
      </c>
      <c r="M8" s="57">
        <v>42.6</v>
      </c>
      <c r="N8" s="58">
        <f t="shared" si="0"/>
        <v>61.6</v>
      </c>
      <c r="O8" s="58">
        <v>6</v>
      </c>
    </row>
    <row r="9" spans="1:15">
      <c r="A9" s="57" t="s">
        <v>27</v>
      </c>
      <c r="B9" s="57" t="s">
        <v>28</v>
      </c>
      <c r="C9" s="57">
        <v>5</v>
      </c>
      <c r="D9" s="57">
        <v>0</v>
      </c>
      <c r="E9" s="57">
        <v>1.5</v>
      </c>
      <c r="F9" s="57">
        <v>0.5</v>
      </c>
      <c r="G9" s="57">
        <v>0</v>
      </c>
      <c r="H9" s="57">
        <v>7</v>
      </c>
      <c r="I9" s="57">
        <v>2</v>
      </c>
      <c r="J9" s="57">
        <v>1</v>
      </c>
      <c r="K9" s="57">
        <v>0</v>
      </c>
      <c r="L9" s="57">
        <v>3.5</v>
      </c>
      <c r="M9" s="57">
        <v>39.2</v>
      </c>
      <c r="N9" s="58">
        <f t="shared" si="0"/>
        <v>59.7</v>
      </c>
      <c r="O9" s="58">
        <v>7</v>
      </c>
    </row>
    <row r="10" spans="1:15">
      <c r="A10" s="57" t="s">
        <v>29</v>
      </c>
      <c r="B10" s="57" t="s">
        <v>30</v>
      </c>
      <c r="C10" s="57">
        <v>5</v>
      </c>
      <c r="D10" s="57">
        <v>0</v>
      </c>
      <c r="E10" s="57">
        <v>1</v>
      </c>
      <c r="F10" s="57">
        <v>0.5</v>
      </c>
      <c r="G10" s="57">
        <v>2</v>
      </c>
      <c r="H10" s="57">
        <v>5</v>
      </c>
      <c r="I10" s="57">
        <v>2</v>
      </c>
      <c r="J10" s="57">
        <v>0</v>
      </c>
      <c r="K10" s="57">
        <v>0</v>
      </c>
      <c r="L10" s="57">
        <v>4.2</v>
      </c>
      <c r="M10" s="57">
        <v>39.7</v>
      </c>
      <c r="N10" s="58">
        <f t="shared" si="0"/>
        <v>59.4</v>
      </c>
      <c r="O10" s="58">
        <v>8</v>
      </c>
    </row>
    <row r="11" spans="1:15">
      <c r="A11" s="57" t="s">
        <v>31</v>
      </c>
      <c r="B11" s="57" t="s">
        <v>32</v>
      </c>
      <c r="C11" s="57">
        <v>5</v>
      </c>
      <c r="D11" s="57">
        <v>0</v>
      </c>
      <c r="E11" s="57">
        <v>1</v>
      </c>
      <c r="F11" s="57">
        <v>0</v>
      </c>
      <c r="G11" s="57">
        <v>2</v>
      </c>
      <c r="H11" s="57">
        <v>6.5</v>
      </c>
      <c r="I11" s="57">
        <v>2</v>
      </c>
      <c r="J11" s="57">
        <v>1</v>
      </c>
      <c r="K11" s="57">
        <v>0</v>
      </c>
      <c r="L11" s="57">
        <v>1.5</v>
      </c>
      <c r="M11" s="57">
        <v>38.6</v>
      </c>
      <c r="N11" s="58">
        <f t="shared" si="0"/>
        <v>57.6</v>
      </c>
      <c r="O11" s="58">
        <v>9</v>
      </c>
    </row>
    <row r="12" spans="1:15">
      <c r="A12" s="57" t="s">
        <v>33</v>
      </c>
      <c r="B12" s="57" t="s">
        <v>34</v>
      </c>
      <c r="C12" s="57">
        <v>5</v>
      </c>
      <c r="D12" s="57">
        <v>0</v>
      </c>
      <c r="E12" s="57">
        <v>0.5</v>
      </c>
      <c r="F12" s="57">
        <v>0</v>
      </c>
      <c r="G12" s="57">
        <v>0</v>
      </c>
      <c r="H12" s="57">
        <v>6.5</v>
      </c>
      <c r="I12" s="57">
        <v>2</v>
      </c>
      <c r="J12" s="57">
        <v>0</v>
      </c>
      <c r="K12" s="57">
        <v>0</v>
      </c>
      <c r="L12" s="57">
        <v>3.7</v>
      </c>
      <c r="M12" s="57">
        <v>39.9</v>
      </c>
      <c r="N12" s="58">
        <f t="shared" si="0"/>
        <v>57.6</v>
      </c>
      <c r="O12" s="58">
        <v>10</v>
      </c>
    </row>
    <row r="13" spans="1:15">
      <c r="A13" s="57" t="s">
        <v>35</v>
      </c>
      <c r="B13" s="57" t="s">
        <v>36</v>
      </c>
      <c r="C13" s="57">
        <v>5</v>
      </c>
      <c r="D13" s="57">
        <v>0</v>
      </c>
      <c r="E13" s="57">
        <v>1</v>
      </c>
      <c r="F13" s="57">
        <v>0</v>
      </c>
      <c r="G13" s="57">
        <v>0</v>
      </c>
      <c r="H13" s="57">
        <v>5.5</v>
      </c>
      <c r="I13" s="57">
        <v>2</v>
      </c>
      <c r="J13" s="57">
        <v>1</v>
      </c>
      <c r="K13" s="57">
        <v>0</v>
      </c>
      <c r="L13" s="57">
        <v>3.2</v>
      </c>
      <c r="M13" s="57">
        <v>38.6</v>
      </c>
      <c r="N13" s="58">
        <f t="shared" si="0"/>
        <v>56.3</v>
      </c>
      <c r="O13" s="58">
        <v>11</v>
      </c>
    </row>
    <row r="14" spans="1:15">
      <c r="A14" s="57" t="s">
        <v>37</v>
      </c>
      <c r="B14" s="57" t="s">
        <v>38</v>
      </c>
      <c r="C14" s="57">
        <v>5</v>
      </c>
      <c r="D14" s="57">
        <v>0</v>
      </c>
      <c r="E14" s="57">
        <v>3</v>
      </c>
      <c r="F14" s="57">
        <v>0</v>
      </c>
      <c r="G14" s="57">
        <v>0</v>
      </c>
      <c r="H14" s="57">
        <v>7.5</v>
      </c>
      <c r="I14" s="57">
        <v>2</v>
      </c>
      <c r="J14" s="57">
        <v>3</v>
      </c>
      <c r="K14" s="57">
        <v>0</v>
      </c>
      <c r="L14" s="57">
        <v>0</v>
      </c>
      <c r="M14" s="57">
        <v>35.6</v>
      </c>
      <c r="N14" s="58">
        <f t="shared" si="0"/>
        <v>56.1</v>
      </c>
      <c r="O14" s="58">
        <v>12</v>
      </c>
    </row>
    <row r="15" spans="1:15">
      <c r="A15" s="57" t="s">
        <v>39</v>
      </c>
      <c r="B15" s="57" t="s">
        <v>40</v>
      </c>
      <c r="C15" s="57">
        <v>5</v>
      </c>
      <c r="D15" s="57">
        <v>0</v>
      </c>
      <c r="E15" s="57">
        <v>0</v>
      </c>
      <c r="F15" s="57">
        <v>0</v>
      </c>
      <c r="G15" s="57">
        <v>0</v>
      </c>
      <c r="H15" s="57">
        <v>6</v>
      </c>
      <c r="I15" s="57">
        <v>2</v>
      </c>
      <c r="J15" s="57">
        <v>1</v>
      </c>
      <c r="K15" s="57">
        <v>0</v>
      </c>
      <c r="L15" s="57">
        <v>1.2</v>
      </c>
      <c r="M15" s="57">
        <v>40.8</v>
      </c>
      <c r="N15" s="58">
        <f t="shared" si="0"/>
        <v>56</v>
      </c>
      <c r="O15" s="58">
        <v>13</v>
      </c>
    </row>
    <row r="16" spans="1:15">
      <c r="A16" s="57" t="s">
        <v>41</v>
      </c>
      <c r="B16" s="57" t="s">
        <v>42</v>
      </c>
      <c r="C16" s="57">
        <v>5</v>
      </c>
      <c r="D16" s="57">
        <v>0</v>
      </c>
      <c r="E16" s="57">
        <v>1</v>
      </c>
      <c r="F16" s="57">
        <v>0</v>
      </c>
      <c r="G16" s="57">
        <v>0</v>
      </c>
      <c r="H16" s="57">
        <v>7.5</v>
      </c>
      <c r="I16" s="57">
        <v>2</v>
      </c>
      <c r="J16" s="57">
        <v>2</v>
      </c>
      <c r="K16" s="57">
        <v>0</v>
      </c>
      <c r="L16" s="57">
        <v>0.7</v>
      </c>
      <c r="M16" s="57">
        <v>37.8</v>
      </c>
      <c r="N16" s="58">
        <f t="shared" si="0"/>
        <v>56</v>
      </c>
      <c r="O16" s="58">
        <v>14</v>
      </c>
    </row>
    <row r="17" spans="1:15">
      <c r="A17" s="57" t="s">
        <v>43</v>
      </c>
      <c r="B17" s="57" t="s">
        <v>44</v>
      </c>
      <c r="C17" s="57">
        <v>5</v>
      </c>
      <c r="D17" s="57">
        <v>0</v>
      </c>
      <c r="E17" s="57">
        <v>0</v>
      </c>
      <c r="F17" s="57">
        <v>0.5</v>
      </c>
      <c r="G17" s="57">
        <v>0</v>
      </c>
      <c r="H17" s="57">
        <v>5.5</v>
      </c>
      <c r="I17" s="57">
        <v>2</v>
      </c>
      <c r="J17" s="57">
        <v>1</v>
      </c>
      <c r="K17" s="57">
        <v>0</v>
      </c>
      <c r="L17" s="57">
        <v>1.4</v>
      </c>
      <c r="M17" s="57">
        <v>40.4</v>
      </c>
      <c r="N17" s="58">
        <f t="shared" si="0"/>
        <v>55.8</v>
      </c>
      <c r="O17" s="58">
        <v>15</v>
      </c>
    </row>
    <row r="18" spans="1:15">
      <c r="A18" s="57" t="s">
        <v>45</v>
      </c>
      <c r="B18" s="57" t="s">
        <v>46</v>
      </c>
      <c r="C18" s="57">
        <v>5</v>
      </c>
      <c r="D18" s="57">
        <v>0</v>
      </c>
      <c r="E18" s="57">
        <v>0.5</v>
      </c>
      <c r="F18" s="57">
        <v>0</v>
      </c>
      <c r="G18" s="57">
        <v>0</v>
      </c>
      <c r="H18" s="57">
        <v>6.5</v>
      </c>
      <c r="I18" s="57">
        <v>2</v>
      </c>
      <c r="J18" s="57">
        <v>0</v>
      </c>
      <c r="K18" s="57">
        <v>0</v>
      </c>
      <c r="L18" s="57">
        <v>0.5</v>
      </c>
      <c r="M18" s="57">
        <v>40.4</v>
      </c>
      <c r="N18" s="58">
        <f t="shared" si="0"/>
        <v>54.9</v>
      </c>
      <c r="O18" s="58">
        <v>16</v>
      </c>
    </row>
    <row r="19" spans="1:15">
      <c r="A19" s="57" t="s">
        <v>47</v>
      </c>
      <c r="B19" s="57" t="s">
        <v>48</v>
      </c>
      <c r="C19" s="57">
        <v>5</v>
      </c>
      <c r="D19" s="57">
        <v>0</v>
      </c>
      <c r="E19" s="57">
        <v>0</v>
      </c>
      <c r="F19" s="57">
        <v>0</v>
      </c>
      <c r="G19" s="57">
        <v>0</v>
      </c>
      <c r="H19" s="57">
        <v>5</v>
      </c>
      <c r="I19" s="57">
        <v>2</v>
      </c>
      <c r="J19" s="57">
        <v>0</v>
      </c>
      <c r="K19" s="57">
        <v>0</v>
      </c>
      <c r="L19" s="57">
        <v>0</v>
      </c>
      <c r="M19" s="57">
        <v>42.5</v>
      </c>
      <c r="N19" s="58">
        <f t="shared" si="0"/>
        <v>54.5</v>
      </c>
      <c r="O19" s="58">
        <v>17</v>
      </c>
    </row>
    <row r="20" spans="1:15">
      <c r="A20" s="57" t="s">
        <v>49</v>
      </c>
      <c r="B20" s="57" t="s">
        <v>50</v>
      </c>
      <c r="C20" s="57">
        <v>5</v>
      </c>
      <c r="D20" s="57">
        <v>0</v>
      </c>
      <c r="E20" s="57">
        <v>0.5</v>
      </c>
      <c r="F20" s="57">
        <v>0</v>
      </c>
      <c r="G20" s="57">
        <v>0</v>
      </c>
      <c r="H20" s="57">
        <v>6</v>
      </c>
      <c r="I20" s="57">
        <v>2</v>
      </c>
      <c r="J20" s="57">
        <v>1</v>
      </c>
      <c r="K20" s="57">
        <v>0</v>
      </c>
      <c r="L20" s="57">
        <v>0</v>
      </c>
      <c r="M20" s="57">
        <v>39.9</v>
      </c>
      <c r="N20" s="58">
        <f t="shared" si="0"/>
        <v>54.4</v>
      </c>
      <c r="O20" s="58">
        <v>18</v>
      </c>
    </row>
    <row r="21" spans="1:15">
      <c r="A21" s="57" t="s">
        <v>51</v>
      </c>
      <c r="B21" s="57" t="s">
        <v>52</v>
      </c>
      <c r="C21" s="57">
        <v>5</v>
      </c>
      <c r="D21" s="57">
        <v>0</v>
      </c>
      <c r="E21" s="57">
        <v>0</v>
      </c>
      <c r="F21" s="57">
        <v>0</v>
      </c>
      <c r="G21" s="57">
        <v>0</v>
      </c>
      <c r="H21" s="57">
        <v>6.5</v>
      </c>
      <c r="I21" s="57">
        <v>2</v>
      </c>
      <c r="J21" s="57">
        <v>1</v>
      </c>
      <c r="K21" s="57">
        <v>0</v>
      </c>
      <c r="L21" s="57">
        <v>0</v>
      </c>
      <c r="M21" s="57">
        <v>39.4</v>
      </c>
      <c r="N21" s="58">
        <f t="shared" si="0"/>
        <v>53.9</v>
      </c>
      <c r="O21" s="58">
        <v>19</v>
      </c>
    </row>
    <row r="22" spans="1:15">
      <c r="A22" s="57" t="s">
        <v>53</v>
      </c>
      <c r="B22" s="57" t="s">
        <v>54</v>
      </c>
      <c r="C22" s="57">
        <v>5</v>
      </c>
      <c r="D22" s="57">
        <v>0</v>
      </c>
      <c r="E22" s="57">
        <v>0</v>
      </c>
      <c r="F22" s="57">
        <v>0</v>
      </c>
      <c r="G22" s="57">
        <v>0</v>
      </c>
      <c r="H22" s="57">
        <v>6</v>
      </c>
      <c r="I22" s="57">
        <v>2</v>
      </c>
      <c r="J22" s="57">
        <v>0</v>
      </c>
      <c r="K22" s="57">
        <v>0</v>
      </c>
      <c r="L22" s="57">
        <v>0</v>
      </c>
      <c r="M22" s="57">
        <v>40.8</v>
      </c>
      <c r="N22" s="58">
        <f t="shared" si="0"/>
        <v>53.8</v>
      </c>
      <c r="O22" s="58">
        <v>20</v>
      </c>
    </row>
    <row r="23" spans="1:15">
      <c r="A23" s="57" t="s">
        <v>55</v>
      </c>
      <c r="B23" s="57" t="s">
        <v>56</v>
      </c>
      <c r="C23" s="57">
        <v>5</v>
      </c>
      <c r="D23" s="57">
        <v>0</v>
      </c>
      <c r="E23" s="57">
        <v>0</v>
      </c>
      <c r="F23" s="57">
        <v>0</v>
      </c>
      <c r="G23" s="57">
        <v>0</v>
      </c>
      <c r="H23" s="57">
        <v>5</v>
      </c>
      <c r="I23" s="57">
        <v>2</v>
      </c>
      <c r="J23" s="57">
        <v>0</v>
      </c>
      <c r="K23" s="57">
        <v>0</v>
      </c>
      <c r="L23" s="57">
        <v>0.7</v>
      </c>
      <c r="M23" s="57">
        <v>40.8</v>
      </c>
      <c r="N23" s="58">
        <f t="shared" si="0"/>
        <v>53.5</v>
      </c>
      <c r="O23" s="58">
        <v>21</v>
      </c>
    </row>
    <row r="24" spans="1:15">
      <c r="A24" s="57" t="s">
        <v>57</v>
      </c>
      <c r="B24" s="57" t="s">
        <v>58</v>
      </c>
      <c r="C24" s="57">
        <v>5</v>
      </c>
      <c r="D24" s="57">
        <v>0</v>
      </c>
      <c r="E24" s="57">
        <v>0</v>
      </c>
      <c r="F24" s="57">
        <v>0</v>
      </c>
      <c r="G24" s="57">
        <v>0</v>
      </c>
      <c r="H24" s="57">
        <v>5.5</v>
      </c>
      <c r="I24" s="57">
        <v>2</v>
      </c>
      <c r="J24" s="57">
        <v>0</v>
      </c>
      <c r="K24" s="57">
        <v>0</v>
      </c>
      <c r="L24" s="57">
        <v>0.5</v>
      </c>
      <c r="M24" s="57">
        <v>39.9</v>
      </c>
      <c r="N24" s="58">
        <f t="shared" si="0"/>
        <v>52.9</v>
      </c>
      <c r="O24" s="58">
        <v>22</v>
      </c>
    </row>
    <row r="25" spans="1:15">
      <c r="A25" s="57" t="s">
        <v>59</v>
      </c>
      <c r="B25" s="57" t="s">
        <v>60</v>
      </c>
      <c r="C25" s="57">
        <v>5</v>
      </c>
      <c r="D25" s="57">
        <v>0</v>
      </c>
      <c r="E25" s="57">
        <v>0</v>
      </c>
      <c r="F25" s="57">
        <v>0</v>
      </c>
      <c r="G25" s="57">
        <v>0</v>
      </c>
      <c r="H25" s="57">
        <v>5</v>
      </c>
      <c r="I25" s="57">
        <v>2</v>
      </c>
      <c r="J25" s="57">
        <v>0</v>
      </c>
      <c r="K25" s="57">
        <v>0</v>
      </c>
      <c r="L25" s="57">
        <v>2</v>
      </c>
      <c r="M25" s="57">
        <v>38.7</v>
      </c>
      <c r="N25" s="58">
        <f t="shared" si="0"/>
        <v>52.7</v>
      </c>
      <c r="O25" s="58">
        <v>23</v>
      </c>
    </row>
    <row r="26" spans="1:15">
      <c r="A26" s="57" t="s">
        <v>61</v>
      </c>
      <c r="B26" s="57" t="s">
        <v>62</v>
      </c>
      <c r="C26" s="57">
        <v>5</v>
      </c>
      <c r="D26" s="57">
        <v>0</v>
      </c>
      <c r="E26" s="57">
        <v>0</v>
      </c>
      <c r="F26" s="57">
        <v>0</v>
      </c>
      <c r="G26" s="57">
        <v>0</v>
      </c>
      <c r="H26" s="57">
        <v>5</v>
      </c>
      <c r="I26" s="57">
        <v>2</v>
      </c>
      <c r="J26" s="57">
        <v>0</v>
      </c>
      <c r="K26" s="57">
        <v>0</v>
      </c>
      <c r="L26" s="57">
        <v>0.2</v>
      </c>
      <c r="M26" s="57">
        <v>37.9</v>
      </c>
      <c r="N26" s="58">
        <f t="shared" si="0"/>
        <v>50.1</v>
      </c>
      <c r="O26" s="58">
        <v>24</v>
      </c>
    </row>
    <row r="27" spans="1:15">
      <c r="A27" s="57" t="s">
        <v>63</v>
      </c>
      <c r="B27" s="57" t="s">
        <v>64</v>
      </c>
      <c r="C27" s="57">
        <v>5</v>
      </c>
      <c r="D27" s="57">
        <v>0</v>
      </c>
      <c r="E27" s="57">
        <v>0</v>
      </c>
      <c r="F27" s="57">
        <v>0</v>
      </c>
      <c r="G27" s="57">
        <v>0</v>
      </c>
      <c r="H27" s="57">
        <v>5</v>
      </c>
      <c r="I27" s="57">
        <v>2</v>
      </c>
      <c r="J27" s="57">
        <v>0</v>
      </c>
      <c r="K27" s="57">
        <v>0</v>
      </c>
      <c r="L27" s="57">
        <v>0.2</v>
      </c>
      <c r="M27" s="57">
        <v>37.9</v>
      </c>
      <c r="N27" s="58">
        <f t="shared" si="0"/>
        <v>50.1</v>
      </c>
      <c r="O27" s="58">
        <v>25</v>
      </c>
    </row>
    <row r="28" spans="1:15">
      <c r="A28" s="57" t="s">
        <v>65</v>
      </c>
      <c r="B28" s="57" t="s">
        <v>66</v>
      </c>
      <c r="C28" s="57">
        <v>5</v>
      </c>
      <c r="D28" s="57">
        <v>0</v>
      </c>
      <c r="E28" s="57">
        <v>0</v>
      </c>
      <c r="F28" s="57">
        <v>0</v>
      </c>
      <c r="G28" s="57">
        <v>0</v>
      </c>
      <c r="H28" s="57">
        <v>5</v>
      </c>
      <c r="I28" s="57">
        <v>2</v>
      </c>
      <c r="J28" s="57">
        <v>0</v>
      </c>
      <c r="K28" s="57">
        <v>0</v>
      </c>
      <c r="L28" s="57">
        <v>0</v>
      </c>
      <c r="M28" s="57">
        <v>37.8</v>
      </c>
      <c r="N28" s="58">
        <f t="shared" si="0"/>
        <v>49.8</v>
      </c>
      <c r="O28" s="58">
        <v>26</v>
      </c>
    </row>
    <row r="29" spans="1:15">
      <c r="A29" s="57" t="s">
        <v>67</v>
      </c>
      <c r="B29" s="57" t="s">
        <v>68</v>
      </c>
      <c r="C29" s="57">
        <v>5</v>
      </c>
      <c r="D29" s="57">
        <v>0</v>
      </c>
      <c r="E29" s="57">
        <v>0</v>
      </c>
      <c r="F29" s="57">
        <v>0</v>
      </c>
      <c r="G29" s="57">
        <v>0</v>
      </c>
      <c r="H29" s="57">
        <v>5</v>
      </c>
      <c r="I29" s="57">
        <v>2</v>
      </c>
      <c r="J29" s="57">
        <v>0</v>
      </c>
      <c r="K29" s="57">
        <v>0</v>
      </c>
      <c r="L29" s="57">
        <v>0</v>
      </c>
      <c r="M29" s="57">
        <v>37.7</v>
      </c>
      <c r="N29" s="58">
        <f t="shared" si="0"/>
        <v>49.7</v>
      </c>
      <c r="O29" s="58">
        <v>27</v>
      </c>
    </row>
    <row r="30" spans="1:15">
      <c r="A30" s="57" t="s">
        <v>69</v>
      </c>
      <c r="B30" s="57" t="s">
        <v>70</v>
      </c>
      <c r="C30" s="57">
        <v>5</v>
      </c>
      <c r="D30" s="57">
        <v>0</v>
      </c>
      <c r="E30" s="57">
        <v>0</v>
      </c>
      <c r="F30" s="57">
        <v>0</v>
      </c>
      <c r="G30" s="57">
        <v>0</v>
      </c>
      <c r="H30" s="57">
        <v>5</v>
      </c>
      <c r="I30" s="57">
        <v>2</v>
      </c>
      <c r="J30" s="57">
        <v>0</v>
      </c>
      <c r="K30" s="57">
        <v>0</v>
      </c>
      <c r="L30" s="57">
        <v>0</v>
      </c>
      <c r="M30" s="57">
        <v>37.7</v>
      </c>
      <c r="N30" s="58">
        <f t="shared" si="0"/>
        <v>49.7</v>
      </c>
      <c r="O30" s="58">
        <v>28</v>
      </c>
    </row>
    <row r="31" spans="1:15">
      <c r="A31" s="57" t="s">
        <v>71</v>
      </c>
      <c r="B31" s="57" t="s">
        <v>72</v>
      </c>
      <c r="C31" s="57">
        <v>5</v>
      </c>
      <c r="D31" s="57">
        <v>0</v>
      </c>
      <c r="E31" s="57">
        <v>0</v>
      </c>
      <c r="F31" s="57">
        <v>0</v>
      </c>
      <c r="G31" s="57">
        <v>0</v>
      </c>
      <c r="H31" s="57">
        <v>5.5</v>
      </c>
      <c r="I31" s="57">
        <v>2</v>
      </c>
      <c r="J31" s="57">
        <v>0</v>
      </c>
      <c r="K31" s="57">
        <v>0</v>
      </c>
      <c r="L31" s="57">
        <v>0</v>
      </c>
      <c r="M31" s="57">
        <v>37.1</v>
      </c>
      <c r="N31" s="58">
        <f t="shared" si="0"/>
        <v>49.6</v>
      </c>
      <c r="O31" s="58">
        <v>29</v>
      </c>
    </row>
    <row r="32" spans="1:15">
      <c r="A32" s="57" t="s">
        <v>73</v>
      </c>
      <c r="B32" s="57" t="s">
        <v>74</v>
      </c>
      <c r="C32" s="57">
        <v>5</v>
      </c>
      <c r="D32" s="57">
        <v>0</v>
      </c>
      <c r="E32" s="57">
        <v>0</v>
      </c>
      <c r="F32" s="57">
        <v>0</v>
      </c>
      <c r="G32" s="57">
        <v>0</v>
      </c>
      <c r="H32" s="57">
        <v>5</v>
      </c>
      <c r="I32" s="57">
        <v>2</v>
      </c>
      <c r="J32" s="57">
        <v>0</v>
      </c>
      <c r="K32" s="57">
        <v>0</v>
      </c>
      <c r="L32" s="57">
        <v>0</v>
      </c>
      <c r="M32" s="57">
        <v>37.6</v>
      </c>
      <c r="N32" s="58">
        <f t="shared" si="0"/>
        <v>49.6</v>
      </c>
      <c r="O32" s="58">
        <v>30</v>
      </c>
    </row>
    <row r="33" spans="1:15">
      <c r="A33" s="57" t="s">
        <v>75</v>
      </c>
      <c r="B33" s="57" t="s">
        <v>76</v>
      </c>
      <c r="C33" s="57">
        <v>5</v>
      </c>
      <c r="D33" s="57">
        <v>0</v>
      </c>
      <c r="E33" s="57">
        <v>0</v>
      </c>
      <c r="F33" s="57">
        <v>0</v>
      </c>
      <c r="G33" s="57">
        <v>0</v>
      </c>
      <c r="H33" s="57">
        <v>5</v>
      </c>
      <c r="I33" s="57">
        <v>2</v>
      </c>
      <c r="J33" s="57">
        <v>0</v>
      </c>
      <c r="K33" s="57">
        <v>0</v>
      </c>
      <c r="L33" s="57">
        <v>0</v>
      </c>
      <c r="M33" s="57">
        <v>37.3</v>
      </c>
      <c r="N33" s="58">
        <f t="shared" si="0"/>
        <v>49.3</v>
      </c>
      <c r="O33" s="58">
        <v>31</v>
      </c>
    </row>
    <row r="34" spans="1:15">
      <c r="A34" s="57" t="s">
        <v>77</v>
      </c>
      <c r="B34" s="57" t="s">
        <v>78</v>
      </c>
      <c r="C34" s="57">
        <v>5</v>
      </c>
      <c r="D34" s="57">
        <v>0</v>
      </c>
      <c r="E34" s="57">
        <v>0</v>
      </c>
      <c r="F34" s="57">
        <v>0</v>
      </c>
      <c r="G34" s="57">
        <v>0</v>
      </c>
      <c r="H34" s="57">
        <v>5</v>
      </c>
      <c r="I34" s="57">
        <v>2</v>
      </c>
      <c r="J34" s="57">
        <v>0</v>
      </c>
      <c r="K34" s="57">
        <v>0</v>
      </c>
      <c r="L34" s="57">
        <v>0</v>
      </c>
      <c r="M34" s="57">
        <v>37.1</v>
      </c>
      <c r="N34" s="58">
        <f t="shared" si="0"/>
        <v>49.1</v>
      </c>
      <c r="O34" s="58">
        <v>32</v>
      </c>
    </row>
    <row r="35" spans="1:15">
      <c r="A35" s="57" t="s">
        <v>79</v>
      </c>
      <c r="B35" s="57" t="s">
        <v>80</v>
      </c>
      <c r="C35" s="57">
        <v>5</v>
      </c>
      <c r="D35" s="57">
        <v>0</v>
      </c>
      <c r="E35" s="57">
        <v>0</v>
      </c>
      <c r="F35" s="57">
        <v>0</v>
      </c>
      <c r="G35" s="57">
        <v>0</v>
      </c>
      <c r="H35" s="57">
        <v>5</v>
      </c>
      <c r="I35" s="57">
        <v>2</v>
      </c>
      <c r="J35" s="57">
        <v>0</v>
      </c>
      <c r="K35" s="57">
        <v>0</v>
      </c>
      <c r="L35" s="57">
        <v>0</v>
      </c>
      <c r="M35" s="57">
        <v>36.9</v>
      </c>
      <c r="N35" s="58">
        <f t="shared" si="0"/>
        <v>48.9</v>
      </c>
      <c r="O35" s="58">
        <v>33</v>
      </c>
    </row>
    <row r="36" spans="1:15">
      <c r="A36" s="57" t="s">
        <v>81</v>
      </c>
      <c r="B36" s="57" t="s">
        <v>82</v>
      </c>
      <c r="C36" s="57">
        <v>5</v>
      </c>
      <c r="D36" s="57">
        <v>0</v>
      </c>
      <c r="E36" s="57">
        <v>0</v>
      </c>
      <c r="F36" s="57">
        <v>0</v>
      </c>
      <c r="G36" s="57">
        <v>0</v>
      </c>
      <c r="H36" s="57">
        <v>5</v>
      </c>
      <c r="I36" s="57">
        <v>2</v>
      </c>
      <c r="J36" s="57">
        <v>0</v>
      </c>
      <c r="K36" s="57">
        <v>0</v>
      </c>
      <c r="L36" s="57">
        <v>0</v>
      </c>
      <c r="M36" s="57">
        <v>36.8</v>
      </c>
      <c r="N36" s="58">
        <f t="shared" si="0"/>
        <v>48.8</v>
      </c>
      <c r="O36" s="58">
        <v>34</v>
      </c>
    </row>
    <row r="37" spans="1:15">
      <c r="A37" s="57" t="s">
        <v>83</v>
      </c>
      <c r="B37" s="57" t="s">
        <v>84</v>
      </c>
      <c r="C37" s="57">
        <v>5</v>
      </c>
      <c r="D37" s="57">
        <v>0</v>
      </c>
      <c r="E37" s="57">
        <v>0</v>
      </c>
      <c r="F37" s="57">
        <v>0</v>
      </c>
      <c r="G37" s="57">
        <v>0</v>
      </c>
      <c r="H37" s="57">
        <v>5</v>
      </c>
      <c r="I37" s="57">
        <v>2</v>
      </c>
      <c r="J37" s="57">
        <v>0</v>
      </c>
      <c r="K37" s="57">
        <v>0</v>
      </c>
      <c r="L37" s="57">
        <v>0</v>
      </c>
      <c r="M37" s="57">
        <v>36.8</v>
      </c>
      <c r="N37" s="58">
        <f t="shared" si="0"/>
        <v>48.8</v>
      </c>
      <c r="O37" s="58">
        <v>35</v>
      </c>
    </row>
    <row r="38" spans="1:15">
      <c r="A38" s="57" t="s">
        <v>85</v>
      </c>
      <c r="B38" s="57" t="s">
        <v>86</v>
      </c>
      <c r="C38" s="57">
        <v>5</v>
      </c>
      <c r="D38" s="57">
        <v>0</v>
      </c>
      <c r="E38" s="57">
        <v>0</v>
      </c>
      <c r="F38" s="57">
        <v>0</v>
      </c>
      <c r="G38" s="57">
        <v>0</v>
      </c>
      <c r="H38" s="57">
        <v>6.5</v>
      </c>
      <c r="I38" s="57">
        <v>2</v>
      </c>
      <c r="J38" s="57">
        <v>3</v>
      </c>
      <c r="K38" s="57">
        <v>0</v>
      </c>
      <c r="L38" s="57">
        <v>2</v>
      </c>
      <c r="M38" s="57">
        <v>29.6</v>
      </c>
      <c r="N38" s="58">
        <f t="shared" si="0"/>
        <v>48.1</v>
      </c>
      <c r="O38" s="58">
        <v>36</v>
      </c>
    </row>
    <row r="39" spans="1:15">
      <c r="A39" s="57" t="s">
        <v>87</v>
      </c>
      <c r="B39" s="57" t="s">
        <v>88</v>
      </c>
      <c r="C39" s="57">
        <v>5</v>
      </c>
      <c r="D39" s="57">
        <v>0</v>
      </c>
      <c r="E39" s="57">
        <v>0</v>
      </c>
      <c r="F39" s="57">
        <v>0</v>
      </c>
      <c r="G39" s="57">
        <v>0</v>
      </c>
      <c r="H39" s="57">
        <v>6</v>
      </c>
      <c r="I39" s="57">
        <v>2</v>
      </c>
      <c r="J39" s="57">
        <v>1</v>
      </c>
      <c r="K39" s="57">
        <v>0</v>
      </c>
      <c r="L39" s="57">
        <v>0</v>
      </c>
      <c r="M39" s="57">
        <v>34</v>
      </c>
      <c r="N39" s="58">
        <f t="shared" si="0"/>
        <v>48</v>
      </c>
      <c r="O39" s="58">
        <v>37</v>
      </c>
    </row>
    <row r="40" spans="1:15">
      <c r="A40" s="57" t="s">
        <v>89</v>
      </c>
      <c r="B40" s="57" t="s">
        <v>90</v>
      </c>
      <c r="C40" s="57">
        <v>5</v>
      </c>
      <c r="D40" s="57">
        <v>0</v>
      </c>
      <c r="E40" s="57">
        <v>0</v>
      </c>
      <c r="F40" s="57">
        <v>0</v>
      </c>
      <c r="G40" s="57">
        <v>0</v>
      </c>
      <c r="H40" s="57">
        <v>5</v>
      </c>
      <c r="I40" s="57">
        <v>2</v>
      </c>
      <c r="J40" s="57">
        <v>0</v>
      </c>
      <c r="K40" s="57">
        <v>0</v>
      </c>
      <c r="L40" s="57">
        <v>0</v>
      </c>
      <c r="M40" s="57">
        <v>35.1</v>
      </c>
      <c r="N40" s="58">
        <f t="shared" si="0"/>
        <v>47.1</v>
      </c>
      <c r="O40" s="58">
        <v>38</v>
      </c>
    </row>
    <row r="41" spans="1:15">
      <c r="A41" s="57" t="s">
        <v>91</v>
      </c>
      <c r="B41" s="57" t="s">
        <v>92</v>
      </c>
      <c r="C41" s="57">
        <v>5</v>
      </c>
      <c r="D41" s="57">
        <v>0</v>
      </c>
      <c r="E41" s="57">
        <v>0</v>
      </c>
      <c r="F41" s="57">
        <v>0</v>
      </c>
      <c r="G41" s="57">
        <v>0</v>
      </c>
      <c r="H41" s="57">
        <v>5</v>
      </c>
      <c r="I41" s="57">
        <v>2</v>
      </c>
      <c r="J41" s="57">
        <v>0</v>
      </c>
      <c r="K41" s="57">
        <v>0</v>
      </c>
      <c r="L41" s="57">
        <v>0</v>
      </c>
      <c r="M41" s="57">
        <v>35</v>
      </c>
      <c r="N41" s="58">
        <f t="shared" si="0"/>
        <v>47</v>
      </c>
      <c r="O41" s="58">
        <v>39</v>
      </c>
    </row>
    <row r="42" spans="1:15">
      <c r="A42" s="57" t="s">
        <v>93</v>
      </c>
      <c r="B42" s="57" t="s">
        <v>94</v>
      </c>
      <c r="C42" s="57">
        <v>5</v>
      </c>
      <c r="D42" s="57">
        <v>0</v>
      </c>
      <c r="E42" s="57">
        <v>0</v>
      </c>
      <c r="F42" s="57">
        <v>0</v>
      </c>
      <c r="G42" s="57">
        <v>0</v>
      </c>
      <c r="H42" s="57">
        <v>6</v>
      </c>
      <c r="I42" s="57">
        <v>2</v>
      </c>
      <c r="J42" s="57">
        <v>0</v>
      </c>
      <c r="K42" s="57">
        <v>0</v>
      </c>
      <c r="L42" s="57">
        <v>0</v>
      </c>
      <c r="M42" s="57">
        <v>34</v>
      </c>
      <c r="N42" s="58">
        <f t="shared" si="0"/>
        <v>47</v>
      </c>
      <c r="O42" s="58">
        <v>40</v>
      </c>
    </row>
    <row r="43" spans="1:15">
      <c r="A43" s="57" t="s">
        <v>95</v>
      </c>
      <c r="B43" s="57" t="s">
        <v>96</v>
      </c>
      <c r="C43" s="57">
        <v>5</v>
      </c>
      <c r="D43" s="57">
        <v>0</v>
      </c>
      <c r="E43" s="57">
        <v>0</v>
      </c>
      <c r="F43" s="57">
        <v>0</v>
      </c>
      <c r="G43" s="57">
        <v>0</v>
      </c>
      <c r="H43" s="57">
        <v>5</v>
      </c>
      <c r="I43" s="57">
        <v>2</v>
      </c>
      <c r="J43" s="57">
        <v>0</v>
      </c>
      <c r="K43" s="57">
        <v>0</v>
      </c>
      <c r="L43" s="57">
        <v>0</v>
      </c>
      <c r="M43" s="57">
        <v>34.5</v>
      </c>
      <c r="N43" s="58">
        <f t="shared" si="0"/>
        <v>46.5</v>
      </c>
      <c r="O43" s="58">
        <v>41</v>
      </c>
    </row>
    <row r="44" spans="1:15">
      <c r="A44" s="57" t="s">
        <v>97</v>
      </c>
      <c r="B44" s="57" t="s">
        <v>98</v>
      </c>
      <c r="C44" s="57">
        <v>5</v>
      </c>
      <c r="D44" s="57">
        <v>0</v>
      </c>
      <c r="E44" s="57">
        <v>0</v>
      </c>
      <c r="F44" s="57">
        <v>0</v>
      </c>
      <c r="G44" s="57">
        <v>0</v>
      </c>
      <c r="H44" s="57">
        <v>5</v>
      </c>
      <c r="I44" s="57">
        <v>2</v>
      </c>
      <c r="J44" s="57">
        <v>0</v>
      </c>
      <c r="K44" s="57">
        <v>0</v>
      </c>
      <c r="L44" s="57">
        <v>0</v>
      </c>
      <c r="M44" s="57">
        <v>34.1</v>
      </c>
      <c r="N44" s="58">
        <f t="shared" si="0"/>
        <v>46.1</v>
      </c>
      <c r="O44" s="58">
        <v>42</v>
      </c>
    </row>
    <row r="45" spans="1:15">
      <c r="A45" s="57" t="s">
        <v>99</v>
      </c>
      <c r="B45" s="57" t="s">
        <v>100</v>
      </c>
      <c r="C45" s="57">
        <v>5</v>
      </c>
      <c r="D45" s="57">
        <v>0</v>
      </c>
      <c r="E45" s="57">
        <v>0</v>
      </c>
      <c r="F45" s="57">
        <v>0</v>
      </c>
      <c r="G45" s="57">
        <v>0</v>
      </c>
      <c r="H45" s="57">
        <v>5</v>
      </c>
      <c r="I45" s="57">
        <v>2</v>
      </c>
      <c r="J45" s="57">
        <v>0</v>
      </c>
      <c r="K45" s="57">
        <v>0</v>
      </c>
      <c r="L45" s="57">
        <v>0</v>
      </c>
      <c r="M45" s="57">
        <v>33.6</v>
      </c>
      <c r="N45" s="58">
        <f t="shared" si="0"/>
        <v>45.6</v>
      </c>
      <c r="O45" s="58">
        <v>43</v>
      </c>
    </row>
    <row r="46" spans="1:15">
      <c r="A46" s="57" t="s">
        <v>101</v>
      </c>
      <c r="B46" s="57" t="s">
        <v>102</v>
      </c>
      <c r="C46" s="57">
        <v>5</v>
      </c>
      <c r="D46" s="57">
        <v>0</v>
      </c>
      <c r="E46" s="57">
        <v>0</v>
      </c>
      <c r="F46" s="57">
        <v>0</v>
      </c>
      <c r="G46" s="57">
        <v>0</v>
      </c>
      <c r="H46" s="57">
        <v>5</v>
      </c>
      <c r="I46" s="57">
        <v>2</v>
      </c>
      <c r="J46" s="57">
        <v>0</v>
      </c>
      <c r="K46" s="57">
        <v>0</v>
      </c>
      <c r="L46" s="57">
        <v>0</v>
      </c>
      <c r="M46" s="57">
        <v>32.5</v>
      </c>
      <c r="N46" s="58">
        <f t="shared" si="0"/>
        <v>44.5</v>
      </c>
      <c r="O46" s="58">
        <v>44</v>
      </c>
    </row>
    <row r="47" spans="1:15">
      <c r="A47" s="57" t="s">
        <v>103</v>
      </c>
      <c r="B47" s="57" t="s">
        <v>104</v>
      </c>
      <c r="C47" s="57">
        <v>5</v>
      </c>
      <c r="D47" s="57">
        <v>0</v>
      </c>
      <c r="E47" s="57">
        <v>0.5</v>
      </c>
      <c r="F47" s="57">
        <v>0</v>
      </c>
      <c r="G47" s="57">
        <v>0</v>
      </c>
      <c r="H47" s="57">
        <v>5</v>
      </c>
      <c r="I47" s="57">
        <v>2</v>
      </c>
      <c r="J47" s="57">
        <v>0</v>
      </c>
      <c r="K47" s="57">
        <v>0</v>
      </c>
      <c r="L47" s="57">
        <v>0</v>
      </c>
      <c r="M47" s="57">
        <v>31.8</v>
      </c>
      <c r="N47" s="58">
        <f t="shared" si="0"/>
        <v>44.3</v>
      </c>
      <c r="O47" s="58">
        <v>45</v>
      </c>
    </row>
    <row r="48" spans="1:15">
      <c r="A48" s="57" t="s">
        <v>105</v>
      </c>
      <c r="B48" s="57" t="s">
        <v>106</v>
      </c>
      <c r="C48" s="57">
        <v>5</v>
      </c>
      <c r="D48" s="57">
        <v>0</v>
      </c>
      <c r="E48" s="57">
        <v>0</v>
      </c>
      <c r="F48" s="57">
        <v>0</v>
      </c>
      <c r="G48" s="57">
        <v>0</v>
      </c>
      <c r="H48" s="57">
        <v>5</v>
      </c>
      <c r="I48" s="57">
        <v>2</v>
      </c>
      <c r="J48" s="57">
        <v>0</v>
      </c>
      <c r="K48" s="57">
        <v>0</v>
      </c>
      <c r="L48" s="57">
        <v>0</v>
      </c>
      <c r="M48" s="57">
        <v>31.9</v>
      </c>
      <c r="N48" s="58">
        <f t="shared" si="0"/>
        <v>43.9</v>
      </c>
      <c r="O48" s="58">
        <v>46</v>
      </c>
    </row>
    <row r="49" spans="1:15">
      <c r="A49" s="57" t="s">
        <v>107</v>
      </c>
      <c r="B49" s="57" t="s">
        <v>108</v>
      </c>
      <c r="C49" s="57">
        <v>5</v>
      </c>
      <c r="D49" s="57">
        <v>0</v>
      </c>
      <c r="E49" s="57">
        <v>0</v>
      </c>
      <c r="F49" s="57">
        <v>0</v>
      </c>
      <c r="G49" s="57">
        <v>0</v>
      </c>
      <c r="H49" s="57">
        <v>5</v>
      </c>
      <c r="I49" s="57">
        <v>2</v>
      </c>
      <c r="J49" s="57">
        <v>0</v>
      </c>
      <c r="K49" s="57">
        <v>0</v>
      </c>
      <c r="L49" s="57">
        <v>0</v>
      </c>
      <c r="M49" s="57">
        <v>31</v>
      </c>
      <c r="N49" s="58">
        <f t="shared" si="0"/>
        <v>43</v>
      </c>
      <c r="O49" s="58">
        <v>47</v>
      </c>
    </row>
    <row r="50" spans="1:15">
      <c r="A50" s="57" t="s">
        <v>109</v>
      </c>
      <c r="B50" s="57" t="s">
        <v>110</v>
      </c>
      <c r="C50" s="57">
        <v>5</v>
      </c>
      <c r="D50" s="57">
        <v>0</v>
      </c>
      <c r="E50" s="57">
        <v>0</v>
      </c>
      <c r="F50" s="57">
        <v>0</v>
      </c>
      <c r="G50" s="57">
        <v>0</v>
      </c>
      <c r="H50" s="57">
        <v>5.5</v>
      </c>
      <c r="I50" s="57">
        <v>2</v>
      </c>
      <c r="J50" s="57">
        <v>0</v>
      </c>
      <c r="K50" s="57">
        <v>0</v>
      </c>
      <c r="L50" s="57">
        <v>0</v>
      </c>
      <c r="M50" s="57">
        <v>30.2</v>
      </c>
      <c r="N50" s="58">
        <f t="shared" si="0"/>
        <v>42.7</v>
      </c>
      <c r="O50" s="58">
        <v>48</v>
      </c>
    </row>
    <row r="51" spans="1:15">
      <c r="A51" s="57" t="s">
        <v>111</v>
      </c>
      <c r="B51" s="57" t="s">
        <v>112</v>
      </c>
      <c r="C51" s="57">
        <v>5</v>
      </c>
      <c r="D51" s="57">
        <v>0</v>
      </c>
      <c r="E51" s="57">
        <v>0</v>
      </c>
      <c r="F51" s="57">
        <v>0</v>
      </c>
      <c r="G51" s="57">
        <v>0</v>
      </c>
      <c r="H51" s="57">
        <v>5</v>
      </c>
      <c r="I51" s="57">
        <v>2</v>
      </c>
      <c r="J51" s="57">
        <v>0</v>
      </c>
      <c r="K51" s="57">
        <v>0</v>
      </c>
      <c r="L51" s="57">
        <v>0</v>
      </c>
      <c r="M51" s="57">
        <v>30.1</v>
      </c>
      <c r="N51" s="58">
        <f t="shared" si="0"/>
        <v>42.1</v>
      </c>
      <c r="O51" s="58">
        <v>49</v>
      </c>
    </row>
    <row r="52" spans="1:15">
      <c r="A52" s="57" t="s">
        <v>113</v>
      </c>
      <c r="B52" s="57" t="s">
        <v>114</v>
      </c>
      <c r="C52" s="57">
        <v>5</v>
      </c>
      <c r="D52" s="57">
        <v>0</v>
      </c>
      <c r="E52" s="57">
        <v>0</v>
      </c>
      <c r="F52" s="57">
        <v>0</v>
      </c>
      <c r="G52" s="57">
        <v>0</v>
      </c>
      <c r="H52" s="57">
        <v>5</v>
      </c>
      <c r="I52" s="57">
        <v>2</v>
      </c>
      <c r="J52" s="57">
        <v>0</v>
      </c>
      <c r="K52" s="57">
        <v>0</v>
      </c>
      <c r="L52" s="57">
        <v>0</v>
      </c>
      <c r="M52" s="57">
        <v>29.8</v>
      </c>
      <c r="N52" s="58">
        <f t="shared" si="0"/>
        <v>41.8</v>
      </c>
      <c r="O52" s="58">
        <v>50</v>
      </c>
    </row>
    <row r="53" spans="1:15">
      <c r="A53" s="57" t="s">
        <v>115</v>
      </c>
      <c r="B53" s="57" t="s">
        <v>116</v>
      </c>
      <c r="C53" s="57">
        <v>5</v>
      </c>
      <c r="D53" s="57">
        <v>0</v>
      </c>
      <c r="E53" s="57">
        <v>0</v>
      </c>
      <c r="F53" s="57">
        <v>0</v>
      </c>
      <c r="G53" s="57">
        <v>0</v>
      </c>
      <c r="H53" s="57">
        <v>5</v>
      </c>
      <c r="I53" s="57">
        <v>2</v>
      </c>
      <c r="J53" s="57">
        <v>0</v>
      </c>
      <c r="K53" s="57">
        <v>0</v>
      </c>
      <c r="L53" s="57">
        <v>0</v>
      </c>
      <c r="M53" s="57">
        <v>28.3</v>
      </c>
      <c r="N53" s="58">
        <f t="shared" si="0"/>
        <v>40.3</v>
      </c>
      <c r="O53" s="58">
        <v>51</v>
      </c>
    </row>
    <row r="54" spans="1:15">
      <c r="A54" s="57" t="s">
        <v>117</v>
      </c>
      <c r="B54" s="57" t="s">
        <v>118</v>
      </c>
      <c r="C54" s="57">
        <v>5</v>
      </c>
      <c r="D54" s="57">
        <v>0</v>
      </c>
      <c r="E54" s="57">
        <v>0</v>
      </c>
      <c r="F54" s="57">
        <v>0</v>
      </c>
      <c r="G54" s="57">
        <v>0</v>
      </c>
      <c r="H54" s="57">
        <v>5</v>
      </c>
      <c r="I54" s="57">
        <v>2</v>
      </c>
      <c r="J54" s="57">
        <v>0</v>
      </c>
      <c r="K54" s="57">
        <v>0</v>
      </c>
      <c r="L54" s="57">
        <v>0</v>
      </c>
      <c r="M54" s="57">
        <v>26.7</v>
      </c>
      <c r="N54" s="58">
        <f t="shared" si="0"/>
        <v>38.7</v>
      </c>
      <c r="O54" s="58">
        <v>52</v>
      </c>
    </row>
    <row r="55" spans="1:15">
      <c r="A55" s="57" t="s">
        <v>119</v>
      </c>
      <c r="B55" s="57" t="s">
        <v>120</v>
      </c>
      <c r="C55" s="57">
        <v>5</v>
      </c>
      <c r="D55" s="57">
        <v>0</v>
      </c>
      <c r="E55" s="57">
        <v>0</v>
      </c>
      <c r="F55" s="57">
        <v>0</v>
      </c>
      <c r="G55" s="57">
        <v>0</v>
      </c>
      <c r="H55" s="57">
        <v>4.5</v>
      </c>
      <c r="I55" s="57">
        <v>2</v>
      </c>
      <c r="J55" s="57">
        <v>0</v>
      </c>
      <c r="K55" s="57">
        <v>0</v>
      </c>
      <c r="L55" s="57">
        <v>0</v>
      </c>
      <c r="M55" s="57">
        <v>26.4</v>
      </c>
      <c r="N55" s="58">
        <f t="shared" si="0"/>
        <v>37.9</v>
      </c>
      <c r="O55" s="58">
        <v>53</v>
      </c>
    </row>
    <row r="56" spans="1:15">
      <c r="A56" s="57" t="s">
        <v>121</v>
      </c>
      <c r="B56" s="57" t="s">
        <v>122</v>
      </c>
      <c r="C56" s="57">
        <v>5</v>
      </c>
      <c r="D56" s="57">
        <v>0</v>
      </c>
      <c r="E56" s="57">
        <v>0</v>
      </c>
      <c r="F56" s="57">
        <v>0</v>
      </c>
      <c r="G56" s="57">
        <v>0</v>
      </c>
      <c r="H56" s="57">
        <v>4.5</v>
      </c>
      <c r="I56" s="57">
        <v>2</v>
      </c>
      <c r="J56" s="57">
        <v>0</v>
      </c>
      <c r="K56" s="57">
        <v>0</v>
      </c>
      <c r="L56" s="57">
        <v>0</v>
      </c>
      <c r="M56" s="57">
        <v>21.8</v>
      </c>
      <c r="N56" s="58">
        <f t="shared" si="0"/>
        <v>33.3</v>
      </c>
      <c r="O56" s="58">
        <v>54</v>
      </c>
    </row>
  </sheetData>
  <autoFilter ref="A2:O56">
    <sortState ref="A2:O56">
      <sortCondition ref="N2" descending="1"/>
    </sortState>
  </autoFilter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6"/>
  <sheetViews>
    <sheetView workbookViewId="0">
      <selection activeCell="R11" sqref="R11"/>
    </sheetView>
  </sheetViews>
  <sheetFormatPr defaultColWidth="9" defaultRowHeight="13.5"/>
  <sheetData>
    <row r="1" ht="18.75" spans="1:16">
      <c r="A1" s="19" t="s">
        <v>123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  <c r="M1" s="20"/>
      <c r="N1" s="20"/>
      <c r="O1" s="20"/>
      <c r="P1" s="20"/>
    </row>
    <row r="2" s="1" customFormat="1" spans="1:16">
      <c r="A2" s="22" t="s">
        <v>124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  <c r="M2" s="22"/>
      <c r="N2" s="22"/>
      <c r="O2" s="22"/>
      <c r="P2" s="22"/>
    </row>
    <row r="3" spans="1:16">
      <c r="A3" s="24" t="s">
        <v>125</v>
      </c>
      <c r="B3" s="24" t="s">
        <v>0</v>
      </c>
      <c r="C3" s="24" t="s">
        <v>1</v>
      </c>
      <c r="D3" s="25" t="s">
        <v>126</v>
      </c>
      <c r="E3" s="26"/>
      <c r="F3" s="26"/>
      <c r="G3" s="27" t="s">
        <v>127</v>
      </c>
      <c r="H3" s="28" t="s">
        <v>128</v>
      </c>
      <c r="I3" s="49"/>
      <c r="J3" s="49" t="s">
        <v>129</v>
      </c>
      <c r="K3" s="49"/>
      <c r="L3" s="49"/>
      <c r="M3" s="49" t="s">
        <v>130</v>
      </c>
      <c r="N3" s="49"/>
      <c r="O3" s="50" t="s">
        <v>13</v>
      </c>
      <c r="P3" s="51" t="s">
        <v>14</v>
      </c>
    </row>
    <row r="4" spans="1:16">
      <c r="A4" s="29"/>
      <c r="B4" s="29"/>
      <c r="C4" s="29"/>
      <c r="D4" s="30"/>
      <c r="E4" s="31"/>
      <c r="F4" s="31"/>
      <c r="G4" s="32"/>
      <c r="H4" s="28"/>
      <c r="I4" s="49"/>
      <c r="J4" s="49"/>
      <c r="K4" s="49"/>
      <c r="L4" s="49"/>
      <c r="M4" s="49"/>
      <c r="N4" s="49"/>
      <c r="O4" s="52"/>
      <c r="P4" s="53"/>
    </row>
    <row r="5" spans="1:16">
      <c r="A5" s="29"/>
      <c r="B5" s="29"/>
      <c r="C5" s="29"/>
      <c r="D5" s="33" t="s">
        <v>9</v>
      </c>
      <c r="E5" s="34" t="s">
        <v>7</v>
      </c>
      <c r="F5" s="34" t="s">
        <v>8</v>
      </c>
      <c r="G5" s="35" t="s">
        <v>131</v>
      </c>
      <c r="H5" s="36" t="s">
        <v>132</v>
      </c>
      <c r="I5" s="33" t="s">
        <v>3</v>
      </c>
      <c r="J5" s="41" t="s">
        <v>4</v>
      </c>
      <c r="K5" s="41" t="s">
        <v>6</v>
      </c>
      <c r="L5" s="54" t="s">
        <v>5</v>
      </c>
      <c r="M5" s="54" t="s">
        <v>133</v>
      </c>
      <c r="N5" s="54" t="s">
        <v>134</v>
      </c>
      <c r="O5" s="52"/>
      <c r="P5" s="53"/>
    </row>
    <row r="6" spans="1:16">
      <c r="A6" s="29"/>
      <c r="B6" s="29"/>
      <c r="C6" s="29"/>
      <c r="D6" s="37"/>
      <c r="E6" s="38"/>
      <c r="F6" s="38"/>
      <c r="G6" s="35"/>
      <c r="H6" s="39"/>
      <c r="I6" s="37"/>
      <c r="J6" s="41"/>
      <c r="K6" s="41"/>
      <c r="L6" s="54"/>
      <c r="M6" s="54"/>
      <c r="N6" s="54"/>
      <c r="O6" s="55"/>
      <c r="P6" s="53"/>
    </row>
    <row r="7" spans="1:16">
      <c r="A7" s="40" t="s">
        <v>135</v>
      </c>
      <c r="B7" s="40"/>
      <c r="C7" s="40"/>
      <c r="D7" s="41">
        <v>3</v>
      </c>
      <c r="E7" s="41">
        <v>8</v>
      </c>
      <c r="F7" s="41">
        <v>2</v>
      </c>
      <c r="G7" s="35">
        <v>60</v>
      </c>
      <c r="H7" s="42">
        <v>5</v>
      </c>
      <c r="I7" s="41">
        <v>5</v>
      </c>
      <c r="J7" s="41">
        <v>4</v>
      </c>
      <c r="K7" s="41">
        <v>10</v>
      </c>
      <c r="L7" s="41">
        <v>3</v>
      </c>
      <c r="M7" s="41">
        <v>5</v>
      </c>
      <c r="N7" s="41">
        <v>-5</v>
      </c>
      <c r="O7" s="35" t="s">
        <v>136</v>
      </c>
      <c r="P7" s="41"/>
    </row>
    <row r="8" spans="1:16">
      <c r="A8" s="40"/>
      <c r="B8" s="40"/>
      <c r="C8" s="40"/>
      <c r="D8" s="41"/>
      <c r="E8" s="41"/>
      <c r="F8" s="41"/>
      <c r="G8" s="35"/>
      <c r="H8" s="42"/>
      <c r="I8" s="41"/>
      <c r="J8" s="41"/>
      <c r="K8" s="41"/>
      <c r="L8" s="41"/>
      <c r="M8" s="41"/>
      <c r="N8" s="41"/>
      <c r="O8" s="35"/>
      <c r="P8" s="41"/>
    </row>
    <row r="9" ht="14.25" spans="1:16">
      <c r="A9" s="59" t="s">
        <v>137</v>
      </c>
      <c r="B9" s="60" t="s">
        <v>138</v>
      </c>
      <c r="C9" s="60" t="s">
        <v>139</v>
      </c>
      <c r="D9" s="44">
        <v>1</v>
      </c>
      <c r="E9" s="44">
        <v>8</v>
      </c>
      <c r="F9" s="44">
        <v>2</v>
      </c>
      <c r="G9" s="45">
        <v>45.1</v>
      </c>
      <c r="H9" s="46">
        <v>4.45</v>
      </c>
      <c r="I9" s="44">
        <v>1</v>
      </c>
      <c r="J9" s="44"/>
      <c r="K9" s="44"/>
      <c r="L9" s="44"/>
      <c r="M9" s="44">
        <v>2</v>
      </c>
      <c r="N9" s="44"/>
      <c r="O9" s="45">
        <f>D9+E9+F9+G9+H9+I9+J9+K9+L9+M9</f>
        <v>63.55</v>
      </c>
      <c r="P9" s="60" t="s">
        <v>140</v>
      </c>
    </row>
    <row r="10" ht="14.25" spans="1:16">
      <c r="A10" s="59" t="s">
        <v>141</v>
      </c>
      <c r="B10" s="60" t="s">
        <v>142</v>
      </c>
      <c r="C10" s="60" t="s">
        <v>143</v>
      </c>
      <c r="D10" s="44">
        <v>1</v>
      </c>
      <c r="E10" s="44">
        <v>8</v>
      </c>
      <c r="F10" s="44">
        <v>2</v>
      </c>
      <c r="G10" s="45">
        <v>41.4</v>
      </c>
      <c r="H10" s="46">
        <v>4.5</v>
      </c>
      <c r="I10" s="44">
        <v>1.5</v>
      </c>
      <c r="J10" s="44">
        <v>1</v>
      </c>
      <c r="K10" s="44"/>
      <c r="L10" s="44"/>
      <c r="M10" s="44">
        <v>4</v>
      </c>
      <c r="N10" s="44"/>
      <c r="O10" s="45">
        <f>D10+E10+F10+G10+H10+I10+J10+K10+L10+M10</f>
        <v>63.4</v>
      </c>
      <c r="P10" s="60" t="s">
        <v>144</v>
      </c>
    </row>
    <row r="11" ht="14.25" spans="1:16">
      <c r="A11" s="59" t="s">
        <v>145</v>
      </c>
      <c r="B11" s="60" t="s">
        <v>146</v>
      </c>
      <c r="C11" s="60" t="s">
        <v>147</v>
      </c>
      <c r="D11" s="44">
        <v>1</v>
      </c>
      <c r="E11" s="44">
        <v>8</v>
      </c>
      <c r="F11" s="44">
        <v>2</v>
      </c>
      <c r="G11" s="45">
        <v>43.4</v>
      </c>
      <c r="H11" s="46">
        <v>4.2</v>
      </c>
      <c r="I11" s="44"/>
      <c r="J11" s="44"/>
      <c r="K11" s="44"/>
      <c r="L11" s="44"/>
      <c r="M11" s="44">
        <v>4.2</v>
      </c>
      <c r="N11" s="44"/>
      <c r="O11" s="45">
        <f t="shared" ref="O11:O14" si="0">D11+E11+F11+G11+H11+I11+J11+K11+L11+M11+N11</f>
        <v>62.8</v>
      </c>
      <c r="P11" s="60" t="s">
        <v>148</v>
      </c>
    </row>
    <row r="12" ht="14.25" spans="1:16">
      <c r="A12" s="59" t="s">
        <v>149</v>
      </c>
      <c r="B12" s="60" t="s">
        <v>150</v>
      </c>
      <c r="C12" s="60" t="s">
        <v>151</v>
      </c>
      <c r="D12" s="44">
        <v>1</v>
      </c>
      <c r="E12" s="44">
        <v>8</v>
      </c>
      <c r="F12" s="44">
        <v>2</v>
      </c>
      <c r="G12" s="45">
        <v>42</v>
      </c>
      <c r="H12" s="46">
        <v>4.2</v>
      </c>
      <c r="I12" s="44"/>
      <c r="J12" s="44"/>
      <c r="K12" s="44"/>
      <c r="L12" s="44"/>
      <c r="M12" s="44">
        <v>1.5</v>
      </c>
      <c r="N12" s="44"/>
      <c r="O12" s="45">
        <f t="shared" si="0"/>
        <v>58.7</v>
      </c>
      <c r="P12" s="60" t="s">
        <v>152</v>
      </c>
    </row>
    <row r="13" ht="14.25" spans="1:16">
      <c r="A13" s="61" t="s">
        <v>153</v>
      </c>
      <c r="B13" s="60" t="s">
        <v>154</v>
      </c>
      <c r="C13" s="60" t="s">
        <v>155</v>
      </c>
      <c r="D13" s="44">
        <v>0</v>
      </c>
      <c r="E13" s="44">
        <v>8</v>
      </c>
      <c r="F13" s="44">
        <v>2</v>
      </c>
      <c r="G13" s="45">
        <v>40.7</v>
      </c>
      <c r="H13" s="46">
        <v>4.1</v>
      </c>
      <c r="I13" s="44">
        <v>0.2</v>
      </c>
      <c r="J13" s="44">
        <v>1</v>
      </c>
      <c r="K13" s="44"/>
      <c r="L13" s="44"/>
      <c r="M13" s="44">
        <v>2.2</v>
      </c>
      <c r="N13" s="44"/>
      <c r="O13" s="45">
        <f t="shared" si="0"/>
        <v>58.2</v>
      </c>
      <c r="P13" s="60" t="s">
        <v>156</v>
      </c>
    </row>
    <row r="14" ht="14.25" spans="1:16">
      <c r="A14" s="59" t="s">
        <v>157</v>
      </c>
      <c r="B14" s="60" t="s">
        <v>158</v>
      </c>
      <c r="C14" s="60" t="s">
        <v>159</v>
      </c>
      <c r="D14" s="44">
        <v>0</v>
      </c>
      <c r="E14" s="44">
        <v>8</v>
      </c>
      <c r="F14" s="44">
        <v>2</v>
      </c>
      <c r="G14" s="45">
        <v>42.4</v>
      </c>
      <c r="H14" s="46">
        <v>4.4</v>
      </c>
      <c r="I14" s="44"/>
      <c r="J14" s="44"/>
      <c r="K14" s="44"/>
      <c r="L14" s="44"/>
      <c r="M14" s="44">
        <v>1</v>
      </c>
      <c r="N14" s="44"/>
      <c r="O14" s="45">
        <f t="shared" si="0"/>
        <v>57.8</v>
      </c>
      <c r="P14" s="60" t="s">
        <v>160</v>
      </c>
    </row>
    <row r="15" ht="14.25" spans="1:16">
      <c r="A15" s="59" t="s">
        <v>161</v>
      </c>
      <c r="B15" s="60" t="s">
        <v>162</v>
      </c>
      <c r="C15" s="60" t="s">
        <v>163</v>
      </c>
      <c r="D15" s="44">
        <v>0</v>
      </c>
      <c r="E15" s="44">
        <v>8</v>
      </c>
      <c r="F15" s="44">
        <v>2</v>
      </c>
      <c r="G15" s="45">
        <v>41</v>
      </c>
      <c r="H15" s="46">
        <v>4.75</v>
      </c>
      <c r="I15" s="44">
        <v>0.5</v>
      </c>
      <c r="J15" s="44"/>
      <c r="K15" s="44"/>
      <c r="L15" s="44"/>
      <c r="M15" s="44">
        <v>1.5</v>
      </c>
      <c r="N15" s="44"/>
      <c r="O15" s="45">
        <f t="shared" ref="O15:O20" si="1">D15+E15+F15+G15+H15+I15+J15+K15+L15+M15</f>
        <v>57.75</v>
      </c>
      <c r="P15" s="60" t="s">
        <v>164</v>
      </c>
    </row>
    <row r="16" ht="14.25" spans="1:16">
      <c r="A16" s="59" t="s">
        <v>165</v>
      </c>
      <c r="B16" s="60" t="s">
        <v>166</v>
      </c>
      <c r="C16" s="60" t="s">
        <v>167</v>
      </c>
      <c r="D16" s="44">
        <v>0</v>
      </c>
      <c r="E16" s="44">
        <v>8</v>
      </c>
      <c r="F16" s="44">
        <v>2</v>
      </c>
      <c r="G16" s="45">
        <v>40.7</v>
      </c>
      <c r="H16" s="46">
        <v>4.45</v>
      </c>
      <c r="I16" s="44">
        <v>0.1</v>
      </c>
      <c r="J16" s="44"/>
      <c r="K16" s="44"/>
      <c r="L16" s="44"/>
      <c r="M16" s="44">
        <v>2</v>
      </c>
      <c r="N16" s="44"/>
      <c r="O16" s="45">
        <f t="shared" si="1"/>
        <v>57.25</v>
      </c>
      <c r="P16" s="60" t="s">
        <v>168</v>
      </c>
    </row>
    <row r="17" ht="14.25" spans="1:16">
      <c r="A17" s="59" t="s">
        <v>169</v>
      </c>
      <c r="B17" s="60" t="s">
        <v>170</v>
      </c>
      <c r="C17" s="60" t="s">
        <v>171</v>
      </c>
      <c r="D17" s="44">
        <v>0</v>
      </c>
      <c r="E17" s="44">
        <v>8</v>
      </c>
      <c r="F17" s="44">
        <v>2</v>
      </c>
      <c r="G17" s="45">
        <v>40.7</v>
      </c>
      <c r="H17" s="46">
        <v>4.33</v>
      </c>
      <c r="I17" s="44">
        <v>0.1</v>
      </c>
      <c r="J17" s="44"/>
      <c r="K17" s="44"/>
      <c r="L17" s="44"/>
      <c r="M17" s="44">
        <v>2</v>
      </c>
      <c r="N17" s="44"/>
      <c r="O17" s="45">
        <f>D17+E17+F17+G17+H17+I17+J17+K17+L17+M17+N17</f>
        <v>57.13</v>
      </c>
      <c r="P17" s="60" t="s">
        <v>172</v>
      </c>
    </row>
    <row r="18" ht="14.25" spans="1:16">
      <c r="A18" s="59" t="s">
        <v>173</v>
      </c>
      <c r="B18" s="60" t="s">
        <v>174</v>
      </c>
      <c r="C18" s="60" t="s">
        <v>175</v>
      </c>
      <c r="D18" s="44">
        <v>1</v>
      </c>
      <c r="E18" s="44">
        <v>8</v>
      </c>
      <c r="F18" s="44">
        <v>2</v>
      </c>
      <c r="G18" s="45">
        <v>40.3</v>
      </c>
      <c r="H18" s="46">
        <v>4.4</v>
      </c>
      <c r="I18" s="44">
        <v>0.2</v>
      </c>
      <c r="J18" s="44">
        <v>0.5</v>
      </c>
      <c r="K18" s="44"/>
      <c r="L18" s="44"/>
      <c r="M18" s="44">
        <v>0.5</v>
      </c>
      <c r="N18" s="44"/>
      <c r="O18" s="45">
        <f t="shared" ref="O18:O22" si="2">SUM(D18:N18)</f>
        <v>56.9</v>
      </c>
      <c r="P18" s="60" t="s">
        <v>176</v>
      </c>
    </row>
    <row r="19" ht="14.25" spans="1:16">
      <c r="A19" s="59" t="s">
        <v>177</v>
      </c>
      <c r="B19" s="60" t="s">
        <v>178</v>
      </c>
      <c r="C19" s="60" t="s">
        <v>179</v>
      </c>
      <c r="D19" s="44">
        <v>1</v>
      </c>
      <c r="E19" s="44">
        <v>8</v>
      </c>
      <c r="F19" s="44">
        <v>2</v>
      </c>
      <c r="G19" s="45">
        <v>38.1</v>
      </c>
      <c r="H19" s="46">
        <v>4.03</v>
      </c>
      <c r="I19" s="44">
        <v>0.2</v>
      </c>
      <c r="J19" s="44"/>
      <c r="K19" s="44"/>
      <c r="L19" s="44"/>
      <c r="M19" s="44">
        <v>3.5</v>
      </c>
      <c r="N19" s="44"/>
      <c r="O19" s="45">
        <f t="shared" si="2"/>
        <v>56.83</v>
      </c>
      <c r="P19" s="60" t="s">
        <v>180</v>
      </c>
    </row>
    <row r="20" ht="14.25" spans="1:16">
      <c r="A20" s="59" t="s">
        <v>181</v>
      </c>
      <c r="B20" s="60" t="s">
        <v>182</v>
      </c>
      <c r="C20" s="60" t="s">
        <v>183</v>
      </c>
      <c r="D20" s="44">
        <v>0</v>
      </c>
      <c r="E20" s="44">
        <v>8</v>
      </c>
      <c r="F20" s="44">
        <v>2</v>
      </c>
      <c r="G20" s="45">
        <v>39.1</v>
      </c>
      <c r="H20" s="46">
        <v>4.48</v>
      </c>
      <c r="I20" s="44">
        <v>0.4</v>
      </c>
      <c r="J20" s="44">
        <v>0.5</v>
      </c>
      <c r="K20" s="44"/>
      <c r="L20" s="44"/>
      <c r="M20" s="44">
        <v>2</v>
      </c>
      <c r="N20" s="44"/>
      <c r="O20" s="45">
        <f t="shared" si="1"/>
        <v>56.48</v>
      </c>
      <c r="P20" s="60" t="s">
        <v>184</v>
      </c>
    </row>
    <row r="21" ht="14.25" spans="1:16">
      <c r="A21" s="61" t="s">
        <v>185</v>
      </c>
      <c r="B21" s="60" t="s">
        <v>186</v>
      </c>
      <c r="C21" s="60" t="s">
        <v>187</v>
      </c>
      <c r="D21" s="44">
        <v>0</v>
      </c>
      <c r="E21" s="44">
        <v>8</v>
      </c>
      <c r="F21" s="44">
        <v>2</v>
      </c>
      <c r="G21" s="45">
        <v>39.7</v>
      </c>
      <c r="H21" s="46">
        <v>4.25</v>
      </c>
      <c r="I21" s="44"/>
      <c r="J21" s="44">
        <v>0.5</v>
      </c>
      <c r="K21" s="44"/>
      <c r="L21" s="44"/>
      <c r="M21" s="44">
        <v>2</v>
      </c>
      <c r="N21" s="44"/>
      <c r="O21" s="45">
        <f t="shared" ref="O21:O27" si="3">D21+E21+F21+G21+H21+I21+J21+K21+L21+M21+N21</f>
        <v>56.45</v>
      </c>
      <c r="P21" s="60" t="s">
        <v>188</v>
      </c>
    </row>
    <row r="22" ht="14.25" spans="1:16">
      <c r="A22" s="59" t="s">
        <v>189</v>
      </c>
      <c r="B22" s="60" t="s">
        <v>190</v>
      </c>
      <c r="C22" s="60" t="s">
        <v>191</v>
      </c>
      <c r="D22" s="44">
        <v>1</v>
      </c>
      <c r="E22" s="44">
        <v>7.5</v>
      </c>
      <c r="F22" s="44">
        <v>2</v>
      </c>
      <c r="G22" s="45">
        <v>38.3</v>
      </c>
      <c r="H22" s="46">
        <v>4.47</v>
      </c>
      <c r="I22" s="44">
        <v>0.6</v>
      </c>
      <c r="J22" s="44">
        <v>1</v>
      </c>
      <c r="K22" s="44"/>
      <c r="L22" s="44"/>
      <c r="M22" s="44">
        <v>1</v>
      </c>
      <c r="N22" s="44"/>
      <c r="O22" s="45">
        <f t="shared" si="2"/>
        <v>55.87</v>
      </c>
      <c r="P22" s="60" t="s">
        <v>192</v>
      </c>
    </row>
    <row r="23" ht="14.25" spans="1:16">
      <c r="A23" s="59" t="s">
        <v>193</v>
      </c>
      <c r="B23" s="60" t="s">
        <v>194</v>
      </c>
      <c r="C23" s="60" t="s">
        <v>195</v>
      </c>
      <c r="D23" s="44">
        <v>0</v>
      </c>
      <c r="E23" s="44">
        <v>8</v>
      </c>
      <c r="F23" s="44">
        <v>2</v>
      </c>
      <c r="G23" s="45">
        <v>40.1</v>
      </c>
      <c r="H23" s="46">
        <v>4.725</v>
      </c>
      <c r="I23" s="44"/>
      <c r="J23" s="44"/>
      <c r="K23" s="44"/>
      <c r="L23" s="44"/>
      <c r="M23" s="44">
        <v>1</v>
      </c>
      <c r="N23" s="44"/>
      <c r="O23" s="45">
        <f>D23+E23+F23+G23+H23+I23+J23+K23+L23+M23</f>
        <v>55.825</v>
      </c>
      <c r="P23" s="60" t="s">
        <v>196</v>
      </c>
    </row>
    <row r="24" ht="14.25" spans="1:16">
      <c r="A24" s="59" t="s">
        <v>197</v>
      </c>
      <c r="B24" s="60" t="s">
        <v>198</v>
      </c>
      <c r="C24" s="60" t="s">
        <v>199</v>
      </c>
      <c r="D24" s="44">
        <v>0</v>
      </c>
      <c r="E24" s="44">
        <v>8</v>
      </c>
      <c r="F24" s="44">
        <v>2</v>
      </c>
      <c r="G24" s="45">
        <v>40.4</v>
      </c>
      <c r="H24" s="46">
        <v>4.5</v>
      </c>
      <c r="I24" s="44"/>
      <c r="J24" s="44"/>
      <c r="K24" s="44"/>
      <c r="L24" s="44"/>
      <c r="M24" s="44"/>
      <c r="N24" s="44"/>
      <c r="O24" s="45">
        <f>D24+E24+F24+G24+H24+I24+J24+K24+L24+M24</f>
        <v>54.9</v>
      </c>
      <c r="P24" s="60" t="s">
        <v>200</v>
      </c>
    </row>
    <row r="25" ht="14.25" spans="1:16">
      <c r="A25" s="59" t="s">
        <v>201</v>
      </c>
      <c r="B25" s="60" t="s">
        <v>202</v>
      </c>
      <c r="C25" s="60" t="s">
        <v>203</v>
      </c>
      <c r="D25" s="44">
        <v>0</v>
      </c>
      <c r="E25" s="44">
        <v>8</v>
      </c>
      <c r="F25" s="44">
        <v>2</v>
      </c>
      <c r="G25" s="45">
        <v>39.8</v>
      </c>
      <c r="H25" s="46">
        <v>4.45</v>
      </c>
      <c r="I25" s="44">
        <v>0.1</v>
      </c>
      <c r="J25" s="44"/>
      <c r="K25" s="44"/>
      <c r="L25" s="44"/>
      <c r="M25" s="44">
        <v>0.5</v>
      </c>
      <c r="N25" s="44"/>
      <c r="O25" s="45">
        <f t="shared" si="3"/>
        <v>54.85</v>
      </c>
      <c r="P25" s="60" t="s">
        <v>204</v>
      </c>
    </row>
    <row r="26" ht="14.25" spans="1:16">
      <c r="A26" s="59" t="s">
        <v>205</v>
      </c>
      <c r="B26" s="60" t="s">
        <v>206</v>
      </c>
      <c r="C26" s="60" t="s">
        <v>207</v>
      </c>
      <c r="D26" s="44">
        <v>0</v>
      </c>
      <c r="E26" s="44">
        <v>8</v>
      </c>
      <c r="F26" s="44">
        <v>2</v>
      </c>
      <c r="G26" s="45">
        <v>38.7</v>
      </c>
      <c r="H26" s="46">
        <v>3.93</v>
      </c>
      <c r="I26" s="44"/>
      <c r="J26" s="44">
        <v>0.5</v>
      </c>
      <c r="K26" s="44"/>
      <c r="L26" s="44"/>
      <c r="M26" s="44">
        <v>1.5</v>
      </c>
      <c r="N26" s="44"/>
      <c r="O26" s="45">
        <f t="shared" si="3"/>
        <v>54.63</v>
      </c>
      <c r="P26" s="60" t="s">
        <v>208</v>
      </c>
    </row>
    <row r="27" ht="14.25" spans="1:16">
      <c r="A27" s="59" t="s">
        <v>209</v>
      </c>
      <c r="B27" s="60" t="s">
        <v>210</v>
      </c>
      <c r="C27" s="60" t="s">
        <v>211</v>
      </c>
      <c r="D27" s="44">
        <v>0</v>
      </c>
      <c r="E27" s="44">
        <v>8</v>
      </c>
      <c r="F27" s="44">
        <v>2</v>
      </c>
      <c r="G27" s="45">
        <v>37.7</v>
      </c>
      <c r="H27" s="46">
        <v>4.2</v>
      </c>
      <c r="I27" s="44"/>
      <c r="J27" s="44"/>
      <c r="K27" s="44"/>
      <c r="L27" s="44"/>
      <c r="M27" s="44">
        <v>2</v>
      </c>
      <c r="N27" s="44"/>
      <c r="O27" s="45">
        <f t="shared" si="3"/>
        <v>53.9</v>
      </c>
      <c r="P27" s="60" t="s">
        <v>212</v>
      </c>
    </row>
    <row r="28" ht="14.25" spans="1:16">
      <c r="A28" s="59" t="s">
        <v>213</v>
      </c>
      <c r="B28" s="60" t="s">
        <v>214</v>
      </c>
      <c r="C28" s="60" t="s">
        <v>215</v>
      </c>
      <c r="D28" s="44">
        <v>1</v>
      </c>
      <c r="E28" s="44">
        <v>8</v>
      </c>
      <c r="F28" s="44">
        <v>0</v>
      </c>
      <c r="G28" s="45">
        <v>39.1</v>
      </c>
      <c r="H28" s="46">
        <v>4.08</v>
      </c>
      <c r="I28" s="44">
        <v>0.2</v>
      </c>
      <c r="J28" s="44"/>
      <c r="K28" s="44"/>
      <c r="L28" s="44"/>
      <c r="M28" s="44">
        <v>1.5</v>
      </c>
      <c r="N28" s="44"/>
      <c r="O28" s="45">
        <f t="shared" ref="O28:O30" si="4">SUM(D28:N28)</f>
        <v>53.88</v>
      </c>
      <c r="P28" s="60" t="s">
        <v>216</v>
      </c>
    </row>
    <row r="29" ht="14.25" spans="1:16">
      <c r="A29" s="61" t="s">
        <v>217</v>
      </c>
      <c r="B29" s="60" t="s">
        <v>218</v>
      </c>
      <c r="C29" s="60" t="s">
        <v>219</v>
      </c>
      <c r="D29" s="44">
        <v>0</v>
      </c>
      <c r="E29" s="44">
        <v>8</v>
      </c>
      <c r="F29" s="44">
        <v>2</v>
      </c>
      <c r="G29" s="45">
        <v>38.3</v>
      </c>
      <c r="H29" s="46">
        <v>4.2</v>
      </c>
      <c r="I29" s="44"/>
      <c r="J29" s="44"/>
      <c r="K29" s="44"/>
      <c r="L29" s="44"/>
      <c r="M29" s="44">
        <v>1</v>
      </c>
      <c r="N29" s="44"/>
      <c r="O29" s="45">
        <f t="shared" si="4"/>
        <v>53.5</v>
      </c>
      <c r="P29" s="60" t="s">
        <v>220</v>
      </c>
    </row>
    <row r="30" ht="14.25" spans="1:16">
      <c r="A30" s="59" t="s">
        <v>221</v>
      </c>
      <c r="B30" s="60" t="s">
        <v>222</v>
      </c>
      <c r="C30" s="60" t="s">
        <v>223</v>
      </c>
      <c r="D30" s="44">
        <v>0</v>
      </c>
      <c r="E30" s="44">
        <v>7.5</v>
      </c>
      <c r="F30" s="44">
        <v>2</v>
      </c>
      <c r="G30" s="45">
        <v>39.4</v>
      </c>
      <c r="H30" s="46">
        <v>4.5</v>
      </c>
      <c r="I30" s="44"/>
      <c r="J30" s="44"/>
      <c r="K30" s="44"/>
      <c r="L30" s="44"/>
      <c r="M30" s="44"/>
      <c r="N30" s="44"/>
      <c r="O30" s="45">
        <f t="shared" si="4"/>
        <v>53.4</v>
      </c>
      <c r="P30" s="60" t="s">
        <v>224</v>
      </c>
    </row>
    <row r="31" ht="14.25" spans="1:16">
      <c r="A31" s="59" t="s">
        <v>225</v>
      </c>
      <c r="B31" s="60" t="s">
        <v>226</v>
      </c>
      <c r="C31" s="60" t="s">
        <v>227</v>
      </c>
      <c r="D31" s="44">
        <v>0</v>
      </c>
      <c r="E31" s="44">
        <v>8</v>
      </c>
      <c r="F31" s="44">
        <v>2</v>
      </c>
      <c r="G31" s="45">
        <v>38.2</v>
      </c>
      <c r="H31" s="46">
        <v>4.18</v>
      </c>
      <c r="I31" s="44"/>
      <c r="J31" s="44"/>
      <c r="K31" s="44"/>
      <c r="L31" s="44"/>
      <c r="M31" s="44">
        <v>1</v>
      </c>
      <c r="N31" s="44"/>
      <c r="O31" s="45">
        <f>D31+E31+F31+G31+H31+I31+J31+K31+L31+M31+N31</f>
        <v>53.38</v>
      </c>
      <c r="P31" s="60" t="s">
        <v>228</v>
      </c>
    </row>
    <row r="32" ht="14.25" spans="1:16">
      <c r="A32" s="59" t="s">
        <v>229</v>
      </c>
      <c r="B32" s="60" t="s">
        <v>230</v>
      </c>
      <c r="C32" s="60" t="s">
        <v>231</v>
      </c>
      <c r="D32" s="44">
        <v>0</v>
      </c>
      <c r="E32" s="44">
        <v>8</v>
      </c>
      <c r="F32" s="44">
        <v>2</v>
      </c>
      <c r="G32" s="45">
        <v>38.7</v>
      </c>
      <c r="H32" s="46">
        <v>4.5</v>
      </c>
      <c r="I32" s="44"/>
      <c r="J32" s="44"/>
      <c r="K32" s="44"/>
      <c r="L32" s="44"/>
      <c r="M32" s="44"/>
      <c r="N32" s="44"/>
      <c r="O32" s="45">
        <f>D32+E32+F32+G32+H32+I32+J32+K32+L32+M32+N32</f>
        <v>53.2</v>
      </c>
      <c r="P32" s="60" t="s">
        <v>232</v>
      </c>
    </row>
    <row r="33" ht="14.25" spans="1:16">
      <c r="A33" s="59" t="s">
        <v>233</v>
      </c>
      <c r="B33" s="60" t="s">
        <v>234</v>
      </c>
      <c r="C33" s="60" t="s">
        <v>235</v>
      </c>
      <c r="D33" s="44">
        <v>0</v>
      </c>
      <c r="E33" s="44">
        <v>8</v>
      </c>
      <c r="F33" s="44">
        <v>2</v>
      </c>
      <c r="G33" s="45">
        <v>38.6</v>
      </c>
      <c r="H33" s="46">
        <v>4.325</v>
      </c>
      <c r="I33" s="44"/>
      <c r="J33" s="44"/>
      <c r="K33" s="44"/>
      <c r="L33" s="44"/>
      <c r="M33" s="44"/>
      <c r="N33" s="44"/>
      <c r="O33" s="45">
        <f t="shared" ref="O33:O35" si="5">D33+E33+F33+G33+H33+I33+J33+K33+L33+M33</f>
        <v>52.925</v>
      </c>
      <c r="P33" s="60" t="s">
        <v>236</v>
      </c>
    </row>
    <row r="34" ht="14.25" spans="1:16">
      <c r="A34" s="59" t="s">
        <v>237</v>
      </c>
      <c r="B34" s="60" t="s">
        <v>238</v>
      </c>
      <c r="C34" s="60" t="s">
        <v>239</v>
      </c>
      <c r="D34" s="44">
        <v>0</v>
      </c>
      <c r="E34" s="44">
        <v>8</v>
      </c>
      <c r="F34" s="44">
        <v>2</v>
      </c>
      <c r="G34" s="45">
        <v>38.1</v>
      </c>
      <c r="H34" s="46">
        <v>4.55</v>
      </c>
      <c r="I34" s="44"/>
      <c r="J34" s="44"/>
      <c r="K34" s="44"/>
      <c r="L34" s="44"/>
      <c r="M34" s="44"/>
      <c r="N34" s="44"/>
      <c r="O34" s="45">
        <f t="shared" si="5"/>
        <v>52.65</v>
      </c>
      <c r="P34" s="60" t="s">
        <v>240</v>
      </c>
    </row>
    <row r="35" ht="14.25" spans="1:16">
      <c r="A35" s="59" t="s">
        <v>241</v>
      </c>
      <c r="B35" s="60" t="s">
        <v>242</v>
      </c>
      <c r="C35" s="60" t="s">
        <v>243</v>
      </c>
      <c r="D35" s="44">
        <v>0</v>
      </c>
      <c r="E35" s="44">
        <v>8</v>
      </c>
      <c r="F35" s="44">
        <v>2</v>
      </c>
      <c r="G35" s="45">
        <v>38.2</v>
      </c>
      <c r="H35" s="46">
        <v>4.43</v>
      </c>
      <c r="I35" s="44"/>
      <c r="J35" s="44"/>
      <c r="K35" s="44"/>
      <c r="L35" s="44"/>
      <c r="M35" s="44"/>
      <c r="N35" s="44"/>
      <c r="O35" s="45">
        <f t="shared" si="5"/>
        <v>52.63</v>
      </c>
      <c r="P35" s="60" t="s">
        <v>244</v>
      </c>
    </row>
    <row r="36" ht="14.25" spans="1:16">
      <c r="A36" s="62" t="s">
        <v>245</v>
      </c>
      <c r="B36" s="60" t="s">
        <v>246</v>
      </c>
      <c r="C36" s="60" t="s">
        <v>247</v>
      </c>
      <c r="D36" s="44">
        <v>1</v>
      </c>
      <c r="E36" s="44">
        <v>8</v>
      </c>
      <c r="F36" s="44">
        <v>2</v>
      </c>
      <c r="G36" s="45">
        <v>36.8</v>
      </c>
      <c r="H36" s="46">
        <v>4.28</v>
      </c>
      <c r="I36" s="44"/>
      <c r="J36" s="44">
        <v>0.5</v>
      </c>
      <c r="K36" s="44"/>
      <c r="L36" s="44"/>
      <c r="M36" s="44"/>
      <c r="N36" s="44"/>
      <c r="O36" s="45">
        <f t="shared" ref="O36:O39" si="6">SUM(D36:N36)</f>
        <v>52.58</v>
      </c>
      <c r="P36" s="60" t="s">
        <v>248</v>
      </c>
    </row>
    <row r="37" ht="14.25" spans="1:16">
      <c r="A37" s="59" t="s">
        <v>249</v>
      </c>
      <c r="B37" s="60" t="s">
        <v>250</v>
      </c>
      <c r="C37" s="60" t="s">
        <v>251</v>
      </c>
      <c r="D37" s="44">
        <v>0</v>
      </c>
      <c r="E37" s="44">
        <v>8</v>
      </c>
      <c r="F37" s="44">
        <v>2</v>
      </c>
      <c r="G37" s="45">
        <v>38.3</v>
      </c>
      <c r="H37" s="46">
        <v>4.13</v>
      </c>
      <c r="I37" s="44"/>
      <c r="J37" s="44"/>
      <c r="K37" s="44"/>
      <c r="L37" s="44"/>
      <c r="M37" s="44"/>
      <c r="N37" s="44"/>
      <c r="O37" s="45">
        <f t="shared" ref="O37:O43" si="7">D37+E37+F37+G37+H37+I37+J37+K37+L37+M37+N37</f>
        <v>52.43</v>
      </c>
      <c r="P37" s="60" t="s">
        <v>252</v>
      </c>
    </row>
    <row r="38" ht="14.25" spans="1:16">
      <c r="A38" s="59" t="s">
        <v>253</v>
      </c>
      <c r="B38" s="60" t="s">
        <v>254</v>
      </c>
      <c r="C38" s="60" t="s">
        <v>255</v>
      </c>
      <c r="D38" s="44">
        <v>0</v>
      </c>
      <c r="E38" s="44">
        <v>8</v>
      </c>
      <c r="F38" s="44">
        <v>2</v>
      </c>
      <c r="G38" s="45">
        <v>36.1</v>
      </c>
      <c r="H38" s="46">
        <v>4.28</v>
      </c>
      <c r="I38" s="44">
        <v>2</v>
      </c>
      <c r="J38" s="44"/>
      <c r="K38" s="44"/>
      <c r="L38" s="44"/>
      <c r="M38" s="44"/>
      <c r="N38" s="44"/>
      <c r="O38" s="45">
        <f t="shared" si="6"/>
        <v>52.38</v>
      </c>
      <c r="P38" s="60" t="s">
        <v>256</v>
      </c>
    </row>
    <row r="39" ht="14.25" spans="1:16">
      <c r="A39" s="59" t="s">
        <v>257</v>
      </c>
      <c r="B39" s="60" t="s">
        <v>258</v>
      </c>
      <c r="C39" s="60" t="s">
        <v>259</v>
      </c>
      <c r="D39" s="44">
        <v>0</v>
      </c>
      <c r="E39" s="44">
        <v>8</v>
      </c>
      <c r="F39" s="44">
        <v>2</v>
      </c>
      <c r="G39" s="45">
        <v>37.2</v>
      </c>
      <c r="H39" s="46">
        <v>4.075</v>
      </c>
      <c r="I39" s="44"/>
      <c r="J39" s="44"/>
      <c r="K39" s="44"/>
      <c r="L39" s="44"/>
      <c r="M39" s="44">
        <v>1</v>
      </c>
      <c r="N39" s="44"/>
      <c r="O39" s="45">
        <f t="shared" si="6"/>
        <v>52.275</v>
      </c>
      <c r="P39" s="60" t="s">
        <v>260</v>
      </c>
    </row>
    <row r="40" ht="14.25" spans="1:16">
      <c r="A40" s="59" t="s">
        <v>261</v>
      </c>
      <c r="B40" s="60" t="s">
        <v>262</v>
      </c>
      <c r="C40" s="60" t="s">
        <v>263</v>
      </c>
      <c r="D40" s="44">
        <v>0</v>
      </c>
      <c r="E40" s="44">
        <v>8</v>
      </c>
      <c r="F40" s="44">
        <v>2</v>
      </c>
      <c r="G40" s="45">
        <v>37.1</v>
      </c>
      <c r="H40" s="46">
        <v>4.13</v>
      </c>
      <c r="I40" s="44"/>
      <c r="J40" s="44"/>
      <c r="K40" s="44"/>
      <c r="L40" s="44"/>
      <c r="M40" s="44">
        <v>1</v>
      </c>
      <c r="N40" s="44"/>
      <c r="O40" s="45">
        <f t="shared" si="7"/>
        <v>52.23</v>
      </c>
      <c r="P40" s="60" t="s">
        <v>264</v>
      </c>
    </row>
    <row r="41" ht="14.25" spans="1:16">
      <c r="A41" s="59" t="s">
        <v>265</v>
      </c>
      <c r="B41" s="60" t="s">
        <v>266</v>
      </c>
      <c r="C41" s="60" t="s">
        <v>267</v>
      </c>
      <c r="D41" s="44">
        <v>0</v>
      </c>
      <c r="E41" s="44">
        <v>8</v>
      </c>
      <c r="F41" s="44">
        <v>2</v>
      </c>
      <c r="G41" s="45">
        <v>37.9</v>
      </c>
      <c r="H41" s="46">
        <v>4.33</v>
      </c>
      <c r="I41" s="44"/>
      <c r="J41" s="44"/>
      <c r="K41" s="44"/>
      <c r="L41" s="44"/>
      <c r="M41" s="44"/>
      <c r="N41" s="44"/>
      <c r="O41" s="45">
        <f t="shared" si="7"/>
        <v>52.23</v>
      </c>
      <c r="P41" s="60" t="s">
        <v>268</v>
      </c>
    </row>
    <row r="42" ht="14.25" spans="1:16">
      <c r="A42" s="61" t="s">
        <v>269</v>
      </c>
      <c r="B42" s="60" t="s">
        <v>270</v>
      </c>
      <c r="C42" s="60" t="s">
        <v>271</v>
      </c>
      <c r="D42" s="44">
        <v>0</v>
      </c>
      <c r="E42" s="44">
        <v>8</v>
      </c>
      <c r="F42" s="44">
        <v>2</v>
      </c>
      <c r="G42" s="45">
        <v>37.9</v>
      </c>
      <c r="H42" s="46">
        <v>4</v>
      </c>
      <c r="I42" s="44"/>
      <c r="J42" s="44"/>
      <c r="K42" s="44"/>
      <c r="L42" s="44"/>
      <c r="M42" s="44"/>
      <c r="N42" s="44"/>
      <c r="O42" s="45">
        <f t="shared" si="7"/>
        <v>51.9</v>
      </c>
      <c r="P42" s="60" t="s">
        <v>272</v>
      </c>
    </row>
    <row r="43" ht="14.25" spans="1:16">
      <c r="A43" s="59" t="s">
        <v>273</v>
      </c>
      <c r="B43" s="60" t="s">
        <v>274</v>
      </c>
      <c r="C43" s="60" t="s">
        <v>275</v>
      </c>
      <c r="D43" s="44">
        <v>0</v>
      </c>
      <c r="E43" s="44">
        <v>8</v>
      </c>
      <c r="F43" s="44">
        <v>2</v>
      </c>
      <c r="G43" s="45">
        <v>36.5</v>
      </c>
      <c r="H43" s="46">
        <v>4.4</v>
      </c>
      <c r="I43" s="44">
        <v>0.5</v>
      </c>
      <c r="J43" s="44"/>
      <c r="K43" s="44"/>
      <c r="L43" s="44"/>
      <c r="M43" s="44">
        <v>0.5</v>
      </c>
      <c r="N43" s="44"/>
      <c r="O43" s="45">
        <f t="shared" si="7"/>
        <v>51.9</v>
      </c>
      <c r="P43" s="60" t="s">
        <v>276</v>
      </c>
    </row>
    <row r="44" ht="14.25" spans="1:16">
      <c r="A44" s="59" t="s">
        <v>277</v>
      </c>
      <c r="B44" s="60" t="s">
        <v>278</v>
      </c>
      <c r="C44" s="60" t="s">
        <v>279</v>
      </c>
      <c r="D44" s="44">
        <v>0</v>
      </c>
      <c r="E44" s="44">
        <v>8</v>
      </c>
      <c r="F44" s="44">
        <v>2</v>
      </c>
      <c r="G44" s="45">
        <v>36.7</v>
      </c>
      <c r="H44" s="46">
        <v>4.08</v>
      </c>
      <c r="I44" s="44"/>
      <c r="J44" s="44"/>
      <c r="K44" s="44"/>
      <c r="L44" s="44"/>
      <c r="M44" s="44">
        <v>1</v>
      </c>
      <c r="N44" s="44"/>
      <c r="O44" s="45">
        <f>SUM(D44:N44)</f>
        <v>51.78</v>
      </c>
      <c r="P44" s="60" t="s">
        <v>280</v>
      </c>
    </row>
    <row r="45" ht="14.25" spans="1:16">
      <c r="A45" s="59" t="s">
        <v>281</v>
      </c>
      <c r="B45" s="60" t="s">
        <v>282</v>
      </c>
      <c r="C45" s="60" t="s">
        <v>283</v>
      </c>
      <c r="D45" s="44">
        <v>0</v>
      </c>
      <c r="E45" s="44">
        <v>8</v>
      </c>
      <c r="F45" s="44">
        <v>2</v>
      </c>
      <c r="G45" s="45">
        <v>34.5</v>
      </c>
      <c r="H45" s="46">
        <v>4.2</v>
      </c>
      <c r="I45" s="44"/>
      <c r="J45" s="44"/>
      <c r="K45" s="44"/>
      <c r="L45" s="44"/>
      <c r="M45" s="44">
        <v>3</v>
      </c>
      <c r="N45" s="44"/>
      <c r="O45" s="45">
        <f>D45+E45+F45+G45+H45+I45+J45+K45+L45+M45+N45</f>
        <v>51.7</v>
      </c>
      <c r="P45" s="60" t="s">
        <v>284</v>
      </c>
    </row>
    <row r="46" ht="14.25" spans="1:16">
      <c r="A46" s="59" t="s">
        <v>285</v>
      </c>
      <c r="B46" s="60" t="s">
        <v>286</v>
      </c>
      <c r="C46" s="60" t="s">
        <v>287</v>
      </c>
      <c r="D46" s="44">
        <v>0</v>
      </c>
      <c r="E46" s="44">
        <v>8</v>
      </c>
      <c r="F46" s="44">
        <v>2</v>
      </c>
      <c r="G46" s="45">
        <v>37.1</v>
      </c>
      <c r="H46" s="46">
        <v>4.33</v>
      </c>
      <c r="I46" s="44"/>
      <c r="J46" s="44"/>
      <c r="K46" s="44"/>
      <c r="L46" s="44"/>
      <c r="M46" s="44"/>
      <c r="N46" s="44"/>
      <c r="O46" s="45">
        <f>D46+E46+F46+G46+H46+I46+J46+K46+L46+M46+N46</f>
        <v>51.43</v>
      </c>
      <c r="P46" s="60" t="s">
        <v>288</v>
      </c>
    </row>
    <row r="47" ht="14.25" spans="1:16">
      <c r="A47" s="59" t="s">
        <v>289</v>
      </c>
      <c r="B47" s="60" t="s">
        <v>290</v>
      </c>
      <c r="C47" s="60" t="s">
        <v>291</v>
      </c>
      <c r="D47" s="44">
        <v>0</v>
      </c>
      <c r="E47" s="44">
        <v>8</v>
      </c>
      <c r="F47" s="44">
        <v>2</v>
      </c>
      <c r="G47" s="45">
        <v>37</v>
      </c>
      <c r="H47" s="46">
        <v>4.35</v>
      </c>
      <c r="I47" s="44"/>
      <c r="J47" s="44"/>
      <c r="K47" s="44"/>
      <c r="L47" s="44"/>
      <c r="M47" s="44"/>
      <c r="N47" s="44"/>
      <c r="O47" s="45">
        <f>SUM(D47:N47)</f>
        <v>51.35</v>
      </c>
      <c r="P47" s="60" t="s">
        <v>292</v>
      </c>
    </row>
    <row r="48" ht="14.25" spans="1:16">
      <c r="A48" s="59" t="s">
        <v>293</v>
      </c>
      <c r="B48" s="60" t="s">
        <v>294</v>
      </c>
      <c r="C48" s="60" t="s">
        <v>295</v>
      </c>
      <c r="D48" s="44">
        <v>1</v>
      </c>
      <c r="E48" s="44">
        <v>8</v>
      </c>
      <c r="F48" s="44">
        <v>2</v>
      </c>
      <c r="G48" s="45">
        <v>34.4</v>
      </c>
      <c r="H48" s="46">
        <v>4.75</v>
      </c>
      <c r="I48" s="44"/>
      <c r="J48" s="44">
        <v>0.5</v>
      </c>
      <c r="K48" s="44"/>
      <c r="L48" s="44"/>
      <c r="M48" s="44">
        <v>0.7</v>
      </c>
      <c r="N48" s="44"/>
      <c r="O48" s="45">
        <f t="shared" ref="O48:O50" si="8">D48+E48+F48+G48+H48+I48+J48+K48+L48+M48</f>
        <v>51.35</v>
      </c>
      <c r="P48" s="60" t="s">
        <v>296</v>
      </c>
    </row>
    <row r="49" ht="14.25" spans="1:16">
      <c r="A49" s="59" t="s">
        <v>297</v>
      </c>
      <c r="B49" s="60" t="s">
        <v>298</v>
      </c>
      <c r="C49" s="60" t="s">
        <v>299</v>
      </c>
      <c r="D49" s="44">
        <v>0</v>
      </c>
      <c r="E49" s="44">
        <v>8</v>
      </c>
      <c r="F49" s="44">
        <v>2</v>
      </c>
      <c r="G49" s="45">
        <v>37.1</v>
      </c>
      <c r="H49" s="46">
        <v>4.18</v>
      </c>
      <c r="I49" s="44"/>
      <c r="J49" s="44"/>
      <c r="K49" s="44"/>
      <c r="L49" s="44"/>
      <c r="M49" s="44"/>
      <c r="N49" s="44"/>
      <c r="O49" s="45">
        <f t="shared" si="8"/>
        <v>51.28</v>
      </c>
      <c r="P49" s="60" t="s">
        <v>300</v>
      </c>
    </row>
    <row r="50" ht="14.25" spans="1:16">
      <c r="A50" s="59" t="s">
        <v>301</v>
      </c>
      <c r="B50" s="60" t="s">
        <v>302</v>
      </c>
      <c r="C50" s="60" t="s">
        <v>303</v>
      </c>
      <c r="D50" s="44">
        <v>0</v>
      </c>
      <c r="E50" s="44">
        <v>8</v>
      </c>
      <c r="F50" s="44">
        <v>2</v>
      </c>
      <c r="G50" s="45">
        <v>36.8</v>
      </c>
      <c r="H50" s="46">
        <v>4.28</v>
      </c>
      <c r="I50" s="44"/>
      <c r="J50" s="44"/>
      <c r="K50" s="44"/>
      <c r="L50" s="44"/>
      <c r="M50" s="44"/>
      <c r="N50" s="44"/>
      <c r="O50" s="45">
        <f t="shared" si="8"/>
        <v>51.08</v>
      </c>
      <c r="P50" s="60" t="s">
        <v>304</v>
      </c>
    </row>
    <row r="51" ht="14.25" spans="1:16">
      <c r="A51" s="59" t="s">
        <v>305</v>
      </c>
      <c r="B51" s="60" t="s">
        <v>306</v>
      </c>
      <c r="C51" s="60" t="s">
        <v>307</v>
      </c>
      <c r="D51" s="44">
        <v>0</v>
      </c>
      <c r="E51" s="44">
        <v>8</v>
      </c>
      <c r="F51" s="44">
        <v>2</v>
      </c>
      <c r="G51" s="45">
        <v>37.2</v>
      </c>
      <c r="H51" s="46">
        <v>3.8</v>
      </c>
      <c r="I51" s="44"/>
      <c r="J51" s="44"/>
      <c r="K51" s="44"/>
      <c r="L51" s="44"/>
      <c r="M51" s="44"/>
      <c r="N51" s="44"/>
      <c r="O51" s="45">
        <f>D51+E51+F51+G51+H51+I51+J51+K51+L51+M51+N51</f>
        <v>51</v>
      </c>
      <c r="P51" s="60" t="s">
        <v>308</v>
      </c>
    </row>
    <row r="52" ht="14.25" spans="1:16">
      <c r="A52" s="59" t="s">
        <v>309</v>
      </c>
      <c r="B52" s="60" t="s">
        <v>310</v>
      </c>
      <c r="C52" s="60" t="s">
        <v>311</v>
      </c>
      <c r="D52" s="44">
        <v>0</v>
      </c>
      <c r="E52" s="44">
        <v>8</v>
      </c>
      <c r="F52" s="44">
        <v>2</v>
      </c>
      <c r="G52" s="45">
        <v>34.3</v>
      </c>
      <c r="H52" s="46">
        <v>4.675</v>
      </c>
      <c r="I52" s="44">
        <v>2</v>
      </c>
      <c r="J52" s="44"/>
      <c r="K52" s="44"/>
      <c r="L52" s="44"/>
      <c r="M52" s="44"/>
      <c r="N52" s="44"/>
      <c r="O52" s="45">
        <f t="shared" ref="O52:O57" si="9">SUM(D52:N52)</f>
        <v>50.975</v>
      </c>
      <c r="P52" s="60" t="s">
        <v>312</v>
      </c>
    </row>
    <row r="53" ht="14.25" spans="1:16">
      <c r="A53" s="59" t="s">
        <v>313</v>
      </c>
      <c r="B53" s="60" t="s">
        <v>314</v>
      </c>
      <c r="C53" s="60" t="s">
        <v>315</v>
      </c>
      <c r="D53" s="44">
        <v>0</v>
      </c>
      <c r="E53" s="44">
        <v>8</v>
      </c>
      <c r="F53" s="44">
        <v>2</v>
      </c>
      <c r="G53" s="45">
        <v>36.5</v>
      </c>
      <c r="H53" s="46">
        <v>4.3</v>
      </c>
      <c r="I53" s="44">
        <v>0.1</v>
      </c>
      <c r="J53" s="44"/>
      <c r="K53" s="44"/>
      <c r="L53" s="44"/>
      <c r="M53" s="44"/>
      <c r="N53" s="44"/>
      <c r="O53" s="45">
        <f>D53+E53+F53+G53+H53+I53+J53+K53+L53+M53</f>
        <v>50.9</v>
      </c>
      <c r="P53" s="60" t="s">
        <v>316</v>
      </c>
    </row>
    <row r="54" ht="14.25" spans="1:16">
      <c r="A54" s="59" t="s">
        <v>317</v>
      </c>
      <c r="B54" s="60" t="s">
        <v>318</v>
      </c>
      <c r="C54" s="60" t="s">
        <v>319</v>
      </c>
      <c r="D54" s="44">
        <v>0</v>
      </c>
      <c r="E54" s="44">
        <v>8</v>
      </c>
      <c r="F54" s="44">
        <v>2</v>
      </c>
      <c r="G54" s="45">
        <v>36.5</v>
      </c>
      <c r="H54" s="46">
        <v>4.4</v>
      </c>
      <c r="I54" s="44"/>
      <c r="J54" s="44"/>
      <c r="K54" s="44"/>
      <c r="L54" s="44"/>
      <c r="M54" s="44"/>
      <c r="N54" s="44"/>
      <c r="O54" s="45">
        <f t="shared" si="9"/>
        <v>50.9</v>
      </c>
      <c r="P54" s="60" t="s">
        <v>320</v>
      </c>
    </row>
    <row r="55" ht="14.25" spans="1:16">
      <c r="A55" s="59" t="s">
        <v>321</v>
      </c>
      <c r="B55" s="60" t="s">
        <v>322</v>
      </c>
      <c r="C55" s="60" t="s">
        <v>323</v>
      </c>
      <c r="D55" s="44">
        <v>0</v>
      </c>
      <c r="E55" s="44">
        <v>8</v>
      </c>
      <c r="F55" s="44">
        <v>2</v>
      </c>
      <c r="G55" s="45">
        <v>35.8</v>
      </c>
      <c r="H55" s="46">
        <v>3.93</v>
      </c>
      <c r="I55" s="44"/>
      <c r="J55" s="44"/>
      <c r="K55" s="44"/>
      <c r="L55" s="44"/>
      <c r="M55" s="44">
        <v>1</v>
      </c>
      <c r="N55" s="44"/>
      <c r="O55" s="45">
        <f>D55+E55+F55+G55+H55+I55+J55+K55+L55+M55+N55</f>
        <v>50.73</v>
      </c>
      <c r="P55" s="60" t="s">
        <v>324</v>
      </c>
    </row>
    <row r="56" ht="14.25" spans="1:16">
      <c r="A56" s="59" t="s">
        <v>325</v>
      </c>
      <c r="B56" s="60" t="s">
        <v>326</v>
      </c>
      <c r="C56" s="60" t="s">
        <v>327</v>
      </c>
      <c r="D56" s="44">
        <v>0</v>
      </c>
      <c r="E56" s="44">
        <v>8</v>
      </c>
      <c r="F56" s="44">
        <v>2</v>
      </c>
      <c r="G56" s="45">
        <v>36.8</v>
      </c>
      <c r="H56" s="46">
        <v>3.875</v>
      </c>
      <c r="I56" s="44"/>
      <c r="J56" s="44"/>
      <c r="K56" s="44"/>
      <c r="L56" s="44"/>
      <c r="M56" s="44"/>
      <c r="N56" s="44"/>
      <c r="O56" s="45">
        <f t="shared" si="9"/>
        <v>50.675</v>
      </c>
      <c r="P56" s="60" t="s">
        <v>328</v>
      </c>
    </row>
    <row r="57" ht="14.25" spans="1:16">
      <c r="A57" s="59" t="s">
        <v>329</v>
      </c>
      <c r="B57" s="60" t="s">
        <v>330</v>
      </c>
      <c r="C57" s="60" t="s">
        <v>331</v>
      </c>
      <c r="D57" s="44">
        <v>0</v>
      </c>
      <c r="E57" s="44">
        <v>8</v>
      </c>
      <c r="F57" s="44">
        <v>2</v>
      </c>
      <c r="G57" s="45">
        <v>35.1</v>
      </c>
      <c r="H57" s="46">
        <v>4.45</v>
      </c>
      <c r="I57" s="44"/>
      <c r="J57" s="44">
        <v>1</v>
      </c>
      <c r="K57" s="44"/>
      <c r="L57" s="44"/>
      <c r="M57" s="44"/>
      <c r="N57" s="44"/>
      <c r="O57" s="45">
        <f t="shared" si="9"/>
        <v>50.55</v>
      </c>
      <c r="P57" s="60" t="s">
        <v>332</v>
      </c>
    </row>
    <row r="58" ht="14.25" spans="1:16">
      <c r="A58" s="59" t="s">
        <v>333</v>
      </c>
      <c r="B58" s="60" t="s">
        <v>334</v>
      </c>
      <c r="C58" s="60" t="s">
        <v>335</v>
      </c>
      <c r="D58" s="44">
        <v>1</v>
      </c>
      <c r="E58" s="44">
        <v>8</v>
      </c>
      <c r="F58" s="44">
        <v>2</v>
      </c>
      <c r="G58" s="45">
        <v>34.8</v>
      </c>
      <c r="H58" s="46">
        <v>4</v>
      </c>
      <c r="I58" s="44"/>
      <c r="J58" s="44">
        <v>0.5</v>
      </c>
      <c r="K58" s="44"/>
      <c r="L58" s="44"/>
      <c r="M58" s="44"/>
      <c r="N58" s="44"/>
      <c r="O58" s="45">
        <f t="shared" ref="O58:O62" si="10">D58+E58+F58+G58+H58+I58+J58+K58+L58+M58</f>
        <v>50.3</v>
      </c>
      <c r="P58" s="60" t="s">
        <v>336</v>
      </c>
    </row>
    <row r="59" ht="14.25" spans="1:16">
      <c r="A59" s="59" t="s">
        <v>337</v>
      </c>
      <c r="B59" s="60" t="s">
        <v>338</v>
      </c>
      <c r="C59" s="60" t="s">
        <v>339</v>
      </c>
      <c r="D59" s="44">
        <v>0</v>
      </c>
      <c r="E59" s="44">
        <v>8</v>
      </c>
      <c r="F59" s="44">
        <v>2</v>
      </c>
      <c r="G59" s="45">
        <v>36.5</v>
      </c>
      <c r="H59" s="46">
        <v>3.73</v>
      </c>
      <c r="I59" s="44"/>
      <c r="J59" s="44"/>
      <c r="K59" s="44"/>
      <c r="L59" s="44"/>
      <c r="M59" s="44"/>
      <c r="N59" s="44"/>
      <c r="O59" s="45">
        <f t="shared" ref="O59:O64" si="11">SUM(D59:N59)</f>
        <v>50.23</v>
      </c>
      <c r="P59" s="60" t="s">
        <v>340</v>
      </c>
    </row>
    <row r="60" ht="14.25" spans="1:16">
      <c r="A60" s="59" t="s">
        <v>341</v>
      </c>
      <c r="B60" s="60" t="s">
        <v>342</v>
      </c>
      <c r="C60" s="60" t="s">
        <v>343</v>
      </c>
      <c r="D60" s="44">
        <v>0</v>
      </c>
      <c r="E60" s="44">
        <v>8</v>
      </c>
      <c r="F60" s="44">
        <v>2</v>
      </c>
      <c r="G60" s="45">
        <v>34.2</v>
      </c>
      <c r="H60" s="46">
        <v>4.18</v>
      </c>
      <c r="I60" s="44"/>
      <c r="J60" s="44">
        <v>0.5</v>
      </c>
      <c r="K60" s="44"/>
      <c r="L60" s="44"/>
      <c r="M60" s="44">
        <v>1</v>
      </c>
      <c r="N60" s="44"/>
      <c r="O60" s="45">
        <f>D60+E60+F60+G60+H60+I60+J60+K60+L60+M60+N60</f>
        <v>49.88</v>
      </c>
      <c r="P60" s="60" t="s">
        <v>344</v>
      </c>
    </row>
    <row r="61" ht="14.25" spans="1:16">
      <c r="A61" s="59" t="s">
        <v>345</v>
      </c>
      <c r="B61" s="60" t="s">
        <v>346</v>
      </c>
      <c r="C61" s="60" t="s">
        <v>347</v>
      </c>
      <c r="D61" s="44">
        <v>0</v>
      </c>
      <c r="E61" s="44">
        <v>8</v>
      </c>
      <c r="F61" s="44">
        <v>2</v>
      </c>
      <c r="G61" s="45">
        <v>35.7</v>
      </c>
      <c r="H61" s="46">
        <v>4.15</v>
      </c>
      <c r="I61" s="44"/>
      <c r="J61" s="44"/>
      <c r="K61" s="44"/>
      <c r="L61" s="44"/>
      <c r="M61" s="44"/>
      <c r="N61" s="44"/>
      <c r="O61" s="45">
        <f t="shared" si="10"/>
        <v>49.85</v>
      </c>
      <c r="P61" s="60" t="s">
        <v>348</v>
      </c>
    </row>
    <row r="62" ht="14.25" spans="1:16">
      <c r="A62" s="59" t="s">
        <v>349</v>
      </c>
      <c r="B62" s="60" t="s">
        <v>350</v>
      </c>
      <c r="C62" s="60" t="s">
        <v>351</v>
      </c>
      <c r="D62" s="44">
        <v>1</v>
      </c>
      <c r="E62" s="44">
        <v>8</v>
      </c>
      <c r="F62" s="44">
        <v>2</v>
      </c>
      <c r="G62" s="45">
        <v>32.5</v>
      </c>
      <c r="H62" s="46">
        <v>4.6</v>
      </c>
      <c r="I62" s="44">
        <v>0.75</v>
      </c>
      <c r="J62" s="44">
        <v>1</v>
      </c>
      <c r="K62" s="44"/>
      <c r="L62" s="44"/>
      <c r="M62" s="44"/>
      <c r="N62" s="44"/>
      <c r="O62" s="45">
        <f t="shared" si="10"/>
        <v>49.85</v>
      </c>
      <c r="P62" s="60" t="s">
        <v>352</v>
      </c>
    </row>
    <row r="63" ht="14.25" spans="1:16">
      <c r="A63" s="59" t="s">
        <v>353</v>
      </c>
      <c r="B63" s="60" t="s">
        <v>354</v>
      </c>
      <c r="C63" s="60" t="s">
        <v>355</v>
      </c>
      <c r="D63" s="44">
        <v>0</v>
      </c>
      <c r="E63" s="44">
        <v>8</v>
      </c>
      <c r="F63" s="44">
        <v>2</v>
      </c>
      <c r="G63" s="45">
        <v>34.4</v>
      </c>
      <c r="H63" s="46">
        <v>3.91</v>
      </c>
      <c r="I63" s="44">
        <v>0.5</v>
      </c>
      <c r="J63" s="44"/>
      <c r="K63" s="44"/>
      <c r="L63" s="44"/>
      <c r="M63" s="44">
        <v>1</v>
      </c>
      <c r="N63" s="44"/>
      <c r="O63" s="45">
        <f t="shared" si="11"/>
        <v>49.81</v>
      </c>
      <c r="P63" s="60" t="s">
        <v>356</v>
      </c>
    </row>
    <row r="64" ht="14.25" spans="1:16">
      <c r="A64" s="59" t="s">
        <v>357</v>
      </c>
      <c r="B64" s="60" t="s">
        <v>358</v>
      </c>
      <c r="C64" s="60" t="s">
        <v>359</v>
      </c>
      <c r="D64" s="44">
        <v>0</v>
      </c>
      <c r="E64" s="44">
        <v>8</v>
      </c>
      <c r="F64" s="44">
        <v>2</v>
      </c>
      <c r="G64" s="45">
        <v>34.8</v>
      </c>
      <c r="H64" s="46">
        <v>3.95</v>
      </c>
      <c r="I64" s="44"/>
      <c r="J64" s="44"/>
      <c r="K64" s="44"/>
      <c r="L64" s="44"/>
      <c r="M64" s="44">
        <v>1</v>
      </c>
      <c r="N64" s="44"/>
      <c r="O64" s="45">
        <f t="shared" si="11"/>
        <v>49.75</v>
      </c>
      <c r="P64" s="60" t="s">
        <v>360</v>
      </c>
    </row>
    <row r="65" ht="14.25" spans="1:16">
      <c r="A65" s="59" t="s">
        <v>361</v>
      </c>
      <c r="B65" s="60" t="s">
        <v>362</v>
      </c>
      <c r="C65" s="60" t="s">
        <v>363</v>
      </c>
      <c r="D65" s="44">
        <v>0</v>
      </c>
      <c r="E65" s="44">
        <v>8</v>
      </c>
      <c r="F65" s="44">
        <v>2</v>
      </c>
      <c r="G65" s="45">
        <v>34.5</v>
      </c>
      <c r="H65" s="46">
        <v>4.2</v>
      </c>
      <c r="I65" s="44"/>
      <c r="J65" s="44"/>
      <c r="K65" s="44"/>
      <c r="L65" s="44"/>
      <c r="M65" s="44">
        <v>1</v>
      </c>
      <c r="N65" s="44"/>
      <c r="O65" s="45">
        <f t="shared" ref="O65:O69" si="12">D65+E65+F65+G65+H65+I65+J65+K65+L65+M65+N65</f>
        <v>49.7</v>
      </c>
      <c r="P65" s="60" t="s">
        <v>364</v>
      </c>
    </row>
    <row r="66" ht="14.25" spans="1:16">
      <c r="A66" s="59" t="s">
        <v>365</v>
      </c>
      <c r="B66" s="60" t="s">
        <v>366</v>
      </c>
      <c r="C66" s="60" t="s">
        <v>367</v>
      </c>
      <c r="D66" s="44">
        <v>0</v>
      </c>
      <c r="E66" s="44">
        <v>8</v>
      </c>
      <c r="F66" s="44">
        <v>2</v>
      </c>
      <c r="G66" s="45">
        <v>35.1</v>
      </c>
      <c r="H66" s="46">
        <v>4.5</v>
      </c>
      <c r="I66" s="44"/>
      <c r="J66" s="44"/>
      <c r="K66" s="44"/>
      <c r="L66" s="44"/>
      <c r="M66" s="44"/>
      <c r="N66" s="44"/>
      <c r="O66" s="45">
        <f>D66+E66+F66+G66+H66+I66+J66+K66+L66+M66</f>
        <v>49.6</v>
      </c>
      <c r="P66" s="60" t="s">
        <v>368</v>
      </c>
    </row>
    <row r="67" ht="14.25" spans="1:16">
      <c r="A67" s="59" t="s">
        <v>369</v>
      </c>
      <c r="B67" s="60" t="s">
        <v>370</v>
      </c>
      <c r="C67" s="60" t="s">
        <v>371</v>
      </c>
      <c r="D67" s="44">
        <v>0</v>
      </c>
      <c r="E67" s="44">
        <v>8</v>
      </c>
      <c r="F67" s="44">
        <v>2</v>
      </c>
      <c r="G67" s="45">
        <v>35.1</v>
      </c>
      <c r="H67" s="46">
        <v>3.93</v>
      </c>
      <c r="I67" s="44"/>
      <c r="J67" s="44"/>
      <c r="K67" s="44"/>
      <c r="L67" s="44"/>
      <c r="M67" s="44">
        <v>0.5</v>
      </c>
      <c r="N67" s="44"/>
      <c r="O67" s="45">
        <f t="shared" si="12"/>
        <v>49.53</v>
      </c>
      <c r="P67" s="60" t="s">
        <v>372</v>
      </c>
    </row>
    <row r="68" ht="14.25" spans="1:16">
      <c r="A68" s="59" t="s">
        <v>373</v>
      </c>
      <c r="B68" s="60" t="s">
        <v>374</v>
      </c>
      <c r="C68" s="60" t="s">
        <v>375</v>
      </c>
      <c r="D68" s="44">
        <v>0</v>
      </c>
      <c r="E68" s="44">
        <v>8</v>
      </c>
      <c r="F68" s="44">
        <v>2</v>
      </c>
      <c r="G68" s="45">
        <v>35.6</v>
      </c>
      <c r="H68" s="46">
        <v>3.8</v>
      </c>
      <c r="I68" s="44"/>
      <c r="J68" s="44"/>
      <c r="K68" s="44"/>
      <c r="L68" s="44"/>
      <c r="M68" s="44"/>
      <c r="N68" s="44"/>
      <c r="O68" s="45">
        <f t="shared" si="12"/>
        <v>49.4</v>
      </c>
      <c r="P68" s="60" t="s">
        <v>376</v>
      </c>
    </row>
    <row r="69" ht="14.25" spans="1:16">
      <c r="A69" s="59" t="s">
        <v>377</v>
      </c>
      <c r="B69" s="60" t="s">
        <v>378</v>
      </c>
      <c r="C69" s="60" t="s">
        <v>379</v>
      </c>
      <c r="D69" s="44">
        <v>0</v>
      </c>
      <c r="E69" s="44">
        <v>8</v>
      </c>
      <c r="F69" s="44">
        <v>2</v>
      </c>
      <c r="G69" s="45">
        <v>34.2</v>
      </c>
      <c r="H69" s="46">
        <v>4.18</v>
      </c>
      <c r="I69" s="44"/>
      <c r="J69" s="44"/>
      <c r="K69" s="44"/>
      <c r="L69" s="44"/>
      <c r="M69" s="44">
        <v>1</v>
      </c>
      <c r="N69" s="44"/>
      <c r="O69" s="45">
        <f t="shared" si="12"/>
        <v>49.38</v>
      </c>
      <c r="P69" s="60" t="s">
        <v>380</v>
      </c>
    </row>
    <row r="70" ht="14.25" spans="1:16">
      <c r="A70" s="59" t="s">
        <v>381</v>
      </c>
      <c r="B70" s="60" t="s">
        <v>382</v>
      </c>
      <c r="C70" s="60" t="s">
        <v>383</v>
      </c>
      <c r="D70" s="44">
        <v>0</v>
      </c>
      <c r="E70" s="44">
        <v>8</v>
      </c>
      <c r="F70" s="44">
        <v>2</v>
      </c>
      <c r="G70" s="45">
        <v>33.9</v>
      </c>
      <c r="H70" s="46">
        <v>4.43</v>
      </c>
      <c r="I70" s="44"/>
      <c r="J70" s="44"/>
      <c r="K70" s="44"/>
      <c r="L70" s="44"/>
      <c r="M70" s="44">
        <v>1</v>
      </c>
      <c r="N70" s="44"/>
      <c r="O70" s="45">
        <f t="shared" ref="O70:O74" si="13">D70+E70+F70+G70+H70+I70+J70+K70+L70+M70</f>
        <v>49.33</v>
      </c>
      <c r="P70" s="60" t="s">
        <v>384</v>
      </c>
    </row>
    <row r="71" ht="14.25" spans="1:16">
      <c r="A71" s="59" t="s">
        <v>385</v>
      </c>
      <c r="B71" s="60" t="s">
        <v>386</v>
      </c>
      <c r="C71" s="60" t="s">
        <v>387</v>
      </c>
      <c r="D71" s="44">
        <v>1</v>
      </c>
      <c r="E71" s="44">
        <v>8</v>
      </c>
      <c r="F71" s="44">
        <v>2</v>
      </c>
      <c r="G71" s="45">
        <v>33.8</v>
      </c>
      <c r="H71" s="46">
        <v>4.33</v>
      </c>
      <c r="I71" s="44"/>
      <c r="J71" s="44"/>
      <c r="K71" s="44"/>
      <c r="L71" s="44"/>
      <c r="M71" s="44"/>
      <c r="N71" s="44"/>
      <c r="O71" s="45">
        <f>D71+E71+F71+G71+H71+I71+J71+K71+L71+M71+N71</f>
        <v>49.13</v>
      </c>
      <c r="P71" s="60" t="s">
        <v>388</v>
      </c>
    </row>
    <row r="72" ht="14.25" spans="1:16">
      <c r="A72" s="59" t="s">
        <v>389</v>
      </c>
      <c r="B72" s="60" t="s">
        <v>390</v>
      </c>
      <c r="C72" s="60" t="s">
        <v>391</v>
      </c>
      <c r="D72" s="44">
        <v>0</v>
      </c>
      <c r="E72" s="44">
        <v>8</v>
      </c>
      <c r="F72" s="44">
        <v>2</v>
      </c>
      <c r="G72" s="45">
        <v>34.7</v>
      </c>
      <c r="H72" s="46">
        <v>4.4</v>
      </c>
      <c r="I72" s="44"/>
      <c r="J72" s="44"/>
      <c r="K72" s="44"/>
      <c r="L72" s="44"/>
      <c r="M72" s="44"/>
      <c r="N72" s="44"/>
      <c r="O72" s="45">
        <f t="shared" si="13"/>
        <v>49.1</v>
      </c>
      <c r="P72" s="60" t="s">
        <v>392</v>
      </c>
    </row>
    <row r="73" ht="14.25" spans="1:16">
      <c r="A73" s="59" t="s">
        <v>393</v>
      </c>
      <c r="B73" s="60" t="s">
        <v>394</v>
      </c>
      <c r="C73" s="60" t="s">
        <v>395</v>
      </c>
      <c r="D73" s="44">
        <v>0</v>
      </c>
      <c r="E73" s="44">
        <v>8</v>
      </c>
      <c r="F73" s="44">
        <v>2</v>
      </c>
      <c r="G73" s="45">
        <v>34.1</v>
      </c>
      <c r="H73" s="46">
        <v>4.48</v>
      </c>
      <c r="I73" s="44">
        <v>0.1</v>
      </c>
      <c r="J73" s="44"/>
      <c r="K73" s="44"/>
      <c r="L73" s="44"/>
      <c r="M73" s="44"/>
      <c r="N73" s="44"/>
      <c r="O73" s="45">
        <f t="shared" si="13"/>
        <v>48.68</v>
      </c>
      <c r="P73" s="60" t="s">
        <v>396</v>
      </c>
    </row>
    <row r="74" ht="14.25" spans="1:16">
      <c r="A74" s="59" t="s">
        <v>397</v>
      </c>
      <c r="B74" s="60" t="s">
        <v>398</v>
      </c>
      <c r="C74" s="60" t="s">
        <v>399</v>
      </c>
      <c r="D74" s="44">
        <v>0</v>
      </c>
      <c r="E74" s="44">
        <v>8</v>
      </c>
      <c r="F74" s="44">
        <v>2</v>
      </c>
      <c r="G74" s="45">
        <v>34.5</v>
      </c>
      <c r="H74" s="46">
        <v>4</v>
      </c>
      <c r="I74" s="44"/>
      <c r="J74" s="44"/>
      <c r="K74" s="44"/>
      <c r="L74" s="44"/>
      <c r="M74" s="44"/>
      <c r="N74" s="44"/>
      <c r="O74" s="45">
        <f t="shared" si="13"/>
        <v>48.5</v>
      </c>
      <c r="P74" s="60" t="s">
        <v>400</v>
      </c>
    </row>
    <row r="75" ht="14.25" spans="1:16">
      <c r="A75" s="59" t="s">
        <v>401</v>
      </c>
      <c r="B75" s="60" t="s">
        <v>402</v>
      </c>
      <c r="C75" s="60" t="s">
        <v>403</v>
      </c>
      <c r="D75" s="44">
        <v>0</v>
      </c>
      <c r="E75" s="44">
        <v>7</v>
      </c>
      <c r="F75" s="44">
        <v>2</v>
      </c>
      <c r="G75" s="45">
        <v>35</v>
      </c>
      <c r="H75" s="46">
        <v>4.48</v>
      </c>
      <c r="I75" s="44"/>
      <c r="J75" s="44"/>
      <c r="K75" s="44"/>
      <c r="L75" s="44"/>
      <c r="M75" s="44"/>
      <c r="N75" s="44"/>
      <c r="O75" s="45">
        <f t="shared" ref="O75:O82" si="14">SUM(D75:N75)</f>
        <v>48.48</v>
      </c>
      <c r="P75" s="60" t="s">
        <v>404</v>
      </c>
    </row>
    <row r="76" ht="14.25" spans="1:16">
      <c r="A76" s="59" t="s">
        <v>405</v>
      </c>
      <c r="B76" s="60" t="s">
        <v>406</v>
      </c>
      <c r="C76" s="60" t="s">
        <v>407</v>
      </c>
      <c r="D76" s="44">
        <v>0</v>
      </c>
      <c r="E76" s="44">
        <v>8</v>
      </c>
      <c r="F76" s="44">
        <v>2</v>
      </c>
      <c r="G76" s="45">
        <v>33.6</v>
      </c>
      <c r="H76" s="46">
        <v>4.35</v>
      </c>
      <c r="I76" s="44"/>
      <c r="J76" s="44"/>
      <c r="K76" s="44"/>
      <c r="L76" s="44"/>
      <c r="M76" s="44">
        <v>0.5</v>
      </c>
      <c r="N76" s="44"/>
      <c r="O76" s="45">
        <f>D76+E76+F76+G76+H76+I76+J76+K76+L76+M76</f>
        <v>48.45</v>
      </c>
      <c r="P76" s="60" t="s">
        <v>408</v>
      </c>
    </row>
    <row r="77" ht="14.25" spans="1:16">
      <c r="A77" s="59" t="s">
        <v>409</v>
      </c>
      <c r="B77" s="60" t="s">
        <v>410</v>
      </c>
      <c r="C77" s="60" t="s">
        <v>411</v>
      </c>
      <c r="D77" s="44">
        <v>0</v>
      </c>
      <c r="E77" s="44">
        <v>8</v>
      </c>
      <c r="F77" s="44">
        <v>2</v>
      </c>
      <c r="G77" s="45">
        <v>34.5</v>
      </c>
      <c r="H77" s="46">
        <v>3.93</v>
      </c>
      <c r="I77" s="44"/>
      <c r="J77" s="44"/>
      <c r="K77" s="44"/>
      <c r="L77" s="44"/>
      <c r="M77" s="44"/>
      <c r="N77" s="44"/>
      <c r="O77" s="45">
        <f>D77+E77+F77+G77+H77+I77+J77+K77+L77+M77+N77</f>
        <v>48.43</v>
      </c>
      <c r="P77" s="60" t="s">
        <v>412</v>
      </c>
    </row>
    <row r="78" ht="14.25" spans="1:16">
      <c r="A78" s="59" t="s">
        <v>413</v>
      </c>
      <c r="B78" s="60" t="s">
        <v>414</v>
      </c>
      <c r="C78" s="60" t="s">
        <v>415</v>
      </c>
      <c r="D78" s="44">
        <v>0</v>
      </c>
      <c r="E78" s="44">
        <v>8</v>
      </c>
      <c r="F78" s="44">
        <v>2</v>
      </c>
      <c r="G78" s="45">
        <v>33.8</v>
      </c>
      <c r="H78" s="46">
        <v>4.45</v>
      </c>
      <c r="I78" s="44"/>
      <c r="J78" s="44"/>
      <c r="K78" s="44"/>
      <c r="L78" s="44"/>
      <c r="M78" s="44"/>
      <c r="N78" s="44"/>
      <c r="O78" s="45">
        <f>D78+E78+F78+G78+H78+I78+J78+K78+L78+M78</f>
        <v>48.25</v>
      </c>
      <c r="P78" s="60" t="s">
        <v>416</v>
      </c>
    </row>
    <row r="79" ht="14.25" spans="1:16">
      <c r="A79" s="59" t="s">
        <v>417</v>
      </c>
      <c r="B79" s="60" t="s">
        <v>418</v>
      </c>
      <c r="C79" s="60" t="s">
        <v>419</v>
      </c>
      <c r="D79" s="44">
        <v>0</v>
      </c>
      <c r="E79" s="44">
        <v>8</v>
      </c>
      <c r="F79" s="44">
        <v>2</v>
      </c>
      <c r="G79" s="45">
        <v>33.4</v>
      </c>
      <c r="H79" s="46">
        <v>3.75</v>
      </c>
      <c r="I79" s="44"/>
      <c r="J79" s="44"/>
      <c r="K79" s="44"/>
      <c r="L79" s="44"/>
      <c r="M79" s="44">
        <v>1</v>
      </c>
      <c r="N79" s="44"/>
      <c r="O79" s="45">
        <f t="shared" si="14"/>
        <v>48.15</v>
      </c>
      <c r="P79" s="60" t="s">
        <v>420</v>
      </c>
    </row>
    <row r="80" ht="14.25" spans="1:16">
      <c r="A80" s="59" t="s">
        <v>421</v>
      </c>
      <c r="B80" s="60" t="s">
        <v>422</v>
      </c>
      <c r="C80" s="60" t="s">
        <v>423</v>
      </c>
      <c r="D80" s="44">
        <v>0</v>
      </c>
      <c r="E80" s="44">
        <v>8</v>
      </c>
      <c r="F80" s="44">
        <v>2</v>
      </c>
      <c r="G80" s="45">
        <v>34.1</v>
      </c>
      <c r="H80" s="46">
        <v>4.03</v>
      </c>
      <c r="I80" s="44"/>
      <c r="J80" s="44"/>
      <c r="K80" s="44"/>
      <c r="L80" s="44"/>
      <c r="M80" s="44"/>
      <c r="N80" s="44"/>
      <c r="O80" s="45">
        <f t="shared" si="14"/>
        <v>48.13</v>
      </c>
      <c r="P80" s="60" t="s">
        <v>424</v>
      </c>
    </row>
    <row r="81" ht="14.25" spans="1:16">
      <c r="A81" s="59" t="s">
        <v>425</v>
      </c>
      <c r="B81" s="60" t="s">
        <v>426</v>
      </c>
      <c r="C81" s="60" t="s">
        <v>427</v>
      </c>
      <c r="D81" s="44">
        <v>0</v>
      </c>
      <c r="E81" s="44">
        <v>8</v>
      </c>
      <c r="F81" s="44">
        <v>2</v>
      </c>
      <c r="G81" s="45">
        <v>34</v>
      </c>
      <c r="H81" s="46">
        <v>4.075</v>
      </c>
      <c r="I81" s="44"/>
      <c r="J81" s="44"/>
      <c r="K81" s="44"/>
      <c r="L81" s="44"/>
      <c r="M81" s="44"/>
      <c r="N81" s="44"/>
      <c r="O81" s="45">
        <f t="shared" si="14"/>
        <v>48.075</v>
      </c>
      <c r="P81" s="60" t="s">
        <v>428</v>
      </c>
    </row>
    <row r="82" ht="14.25" spans="1:16">
      <c r="A82" s="59" t="s">
        <v>429</v>
      </c>
      <c r="B82" s="60" t="s">
        <v>430</v>
      </c>
      <c r="C82" s="60" t="s">
        <v>431</v>
      </c>
      <c r="D82" s="44">
        <v>0</v>
      </c>
      <c r="E82" s="44">
        <v>8</v>
      </c>
      <c r="F82" s="44">
        <v>2</v>
      </c>
      <c r="G82" s="45">
        <v>32.3</v>
      </c>
      <c r="H82" s="46">
        <v>4.375</v>
      </c>
      <c r="I82" s="44">
        <v>0.1</v>
      </c>
      <c r="J82" s="44"/>
      <c r="K82" s="44"/>
      <c r="L82" s="44"/>
      <c r="M82" s="44">
        <v>1</v>
      </c>
      <c r="N82" s="44"/>
      <c r="O82" s="45">
        <f t="shared" si="14"/>
        <v>47.775</v>
      </c>
      <c r="P82" s="60" t="s">
        <v>432</v>
      </c>
    </row>
    <row r="83" ht="14.25" spans="1:16">
      <c r="A83" s="59" t="s">
        <v>433</v>
      </c>
      <c r="B83" s="60" t="s">
        <v>434</v>
      </c>
      <c r="C83" s="60" t="s">
        <v>435</v>
      </c>
      <c r="D83" s="44">
        <v>0</v>
      </c>
      <c r="E83" s="44">
        <v>7.5</v>
      </c>
      <c r="F83" s="44">
        <v>2</v>
      </c>
      <c r="G83" s="45">
        <v>32.2</v>
      </c>
      <c r="H83" s="46">
        <v>4.3</v>
      </c>
      <c r="I83" s="44"/>
      <c r="J83" s="44"/>
      <c r="K83" s="44"/>
      <c r="L83" s="44"/>
      <c r="M83" s="44">
        <v>1.5</v>
      </c>
      <c r="N83" s="44"/>
      <c r="O83" s="45">
        <f>D83+E83+F83+G83+H83+I83+J83+K83+L83+M83+N83</f>
        <v>47.5</v>
      </c>
      <c r="P83" s="60" t="s">
        <v>436</v>
      </c>
    </row>
    <row r="84" ht="14.25" spans="1:16">
      <c r="A84" s="59" t="s">
        <v>437</v>
      </c>
      <c r="B84" s="60" t="s">
        <v>438</v>
      </c>
      <c r="C84" s="60" t="s">
        <v>439</v>
      </c>
      <c r="D84" s="44">
        <v>0</v>
      </c>
      <c r="E84" s="44">
        <v>8</v>
      </c>
      <c r="F84" s="44">
        <v>2</v>
      </c>
      <c r="G84" s="45">
        <v>32.9</v>
      </c>
      <c r="H84" s="46">
        <v>4.55</v>
      </c>
      <c r="I84" s="44"/>
      <c r="J84" s="44"/>
      <c r="K84" s="44"/>
      <c r="L84" s="44"/>
      <c r="M84" s="44"/>
      <c r="N84" s="44"/>
      <c r="O84" s="45">
        <f t="shared" ref="O84:O87" si="15">D84+E84+F84+G84+H84+I84+J84+K84+L84+M84</f>
        <v>47.45</v>
      </c>
      <c r="P84" s="60" t="s">
        <v>440</v>
      </c>
    </row>
    <row r="85" ht="14.25" spans="1:16">
      <c r="A85" s="59" t="s">
        <v>441</v>
      </c>
      <c r="B85" s="60" t="s">
        <v>442</v>
      </c>
      <c r="C85" s="60" t="s">
        <v>443</v>
      </c>
      <c r="D85" s="44">
        <v>0</v>
      </c>
      <c r="E85" s="44">
        <v>8</v>
      </c>
      <c r="F85" s="44">
        <v>2</v>
      </c>
      <c r="G85" s="45">
        <v>32.9</v>
      </c>
      <c r="H85" s="46">
        <v>4.45</v>
      </c>
      <c r="I85" s="44"/>
      <c r="J85" s="44"/>
      <c r="K85" s="44"/>
      <c r="L85" s="44"/>
      <c r="M85" s="44"/>
      <c r="N85" s="44"/>
      <c r="O85" s="45">
        <f t="shared" si="15"/>
        <v>47.35</v>
      </c>
      <c r="P85" s="60" t="s">
        <v>444</v>
      </c>
    </row>
    <row r="86" ht="14.25" spans="1:16">
      <c r="A86" s="59" t="s">
        <v>445</v>
      </c>
      <c r="B86" s="60" t="s">
        <v>446</v>
      </c>
      <c r="C86" s="60" t="s">
        <v>447</v>
      </c>
      <c r="D86" s="44">
        <v>1</v>
      </c>
      <c r="E86" s="44">
        <v>7.5</v>
      </c>
      <c r="F86" s="44">
        <v>2</v>
      </c>
      <c r="G86" s="45">
        <v>31.4</v>
      </c>
      <c r="H86" s="46">
        <v>4.55</v>
      </c>
      <c r="I86" s="44">
        <v>0.4</v>
      </c>
      <c r="J86" s="44"/>
      <c r="K86" s="44"/>
      <c r="L86" s="44"/>
      <c r="M86" s="44">
        <v>0.5</v>
      </c>
      <c r="N86" s="44"/>
      <c r="O86" s="45">
        <f t="shared" si="15"/>
        <v>47.35</v>
      </c>
      <c r="P86" s="60" t="s">
        <v>448</v>
      </c>
    </row>
    <row r="87" ht="14.25" spans="1:16">
      <c r="A87" s="59" t="s">
        <v>449</v>
      </c>
      <c r="B87" s="60" t="s">
        <v>450</v>
      </c>
      <c r="C87" s="60" t="s">
        <v>451</v>
      </c>
      <c r="D87" s="44">
        <v>0</v>
      </c>
      <c r="E87" s="44">
        <v>6.5</v>
      </c>
      <c r="F87" s="44">
        <v>2</v>
      </c>
      <c r="G87" s="45">
        <v>31</v>
      </c>
      <c r="H87" s="46">
        <v>4.13</v>
      </c>
      <c r="I87" s="44"/>
      <c r="J87" s="44"/>
      <c r="K87" s="44"/>
      <c r="L87" s="44"/>
      <c r="M87" s="44">
        <v>3.5</v>
      </c>
      <c r="N87" s="44"/>
      <c r="O87" s="45">
        <f t="shared" si="15"/>
        <v>47.13</v>
      </c>
      <c r="P87" s="60" t="s">
        <v>452</v>
      </c>
    </row>
    <row r="88" ht="14.25" spans="1:16">
      <c r="A88" s="59" t="s">
        <v>453</v>
      </c>
      <c r="B88" s="60" t="s">
        <v>454</v>
      </c>
      <c r="C88" s="60" t="s">
        <v>455</v>
      </c>
      <c r="D88" s="44">
        <v>0</v>
      </c>
      <c r="E88" s="44">
        <v>7</v>
      </c>
      <c r="F88" s="44">
        <v>2</v>
      </c>
      <c r="G88" s="45">
        <v>33.9</v>
      </c>
      <c r="H88" s="46">
        <v>3.63</v>
      </c>
      <c r="I88" s="44"/>
      <c r="J88" s="44">
        <v>0.5</v>
      </c>
      <c r="K88" s="44"/>
      <c r="L88" s="44"/>
      <c r="M88" s="44"/>
      <c r="N88" s="44"/>
      <c r="O88" s="45">
        <f t="shared" ref="O88:O93" si="16">SUM(D88:N88)</f>
        <v>47.03</v>
      </c>
      <c r="P88" s="60" t="s">
        <v>456</v>
      </c>
    </row>
    <row r="89" ht="14.25" spans="1:16">
      <c r="A89" s="59" t="s">
        <v>457</v>
      </c>
      <c r="B89" s="60" t="s">
        <v>458</v>
      </c>
      <c r="C89" s="60" t="s">
        <v>459</v>
      </c>
      <c r="D89" s="44">
        <v>0</v>
      </c>
      <c r="E89" s="44">
        <v>8</v>
      </c>
      <c r="F89" s="44">
        <v>2</v>
      </c>
      <c r="G89" s="45">
        <v>32.8</v>
      </c>
      <c r="H89" s="46">
        <v>4.225</v>
      </c>
      <c r="I89" s="44"/>
      <c r="J89" s="44"/>
      <c r="K89" s="44"/>
      <c r="L89" s="44"/>
      <c r="M89" s="44"/>
      <c r="N89" s="44"/>
      <c r="O89" s="45">
        <f t="shared" si="16"/>
        <v>47.025</v>
      </c>
      <c r="P89" s="60" t="s">
        <v>460</v>
      </c>
    </row>
    <row r="90" ht="14.25" spans="1:16">
      <c r="A90" s="59" t="s">
        <v>461</v>
      </c>
      <c r="B90" s="60" t="s">
        <v>462</v>
      </c>
      <c r="C90" s="60" t="s">
        <v>463</v>
      </c>
      <c r="D90" s="44">
        <v>0</v>
      </c>
      <c r="E90" s="44">
        <v>7</v>
      </c>
      <c r="F90" s="44">
        <v>2</v>
      </c>
      <c r="G90" s="45">
        <v>33.6</v>
      </c>
      <c r="H90" s="46">
        <v>4.18</v>
      </c>
      <c r="I90" s="44"/>
      <c r="J90" s="44"/>
      <c r="K90" s="44"/>
      <c r="L90" s="44"/>
      <c r="M90" s="44"/>
      <c r="N90" s="44"/>
      <c r="O90" s="45">
        <f t="shared" si="16"/>
        <v>46.78</v>
      </c>
      <c r="P90" s="60" t="s">
        <v>464</v>
      </c>
    </row>
    <row r="91" ht="14.25" spans="1:16">
      <c r="A91" s="59" t="s">
        <v>465</v>
      </c>
      <c r="B91" s="60" t="s">
        <v>466</v>
      </c>
      <c r="C91" s="60" t="s">
        <v>467</v>
      </c>
      <c r="D91" s="44">
        <v>0</v>
      </c>
      <c r="E91" s="44">
        <v>7</v>
      </c>
      <c r="F91" s="44">
        <v>2</v>
      </c>
      <c r="G91" s="45">
        <v>33.3</v>
      </c>
      <c r="H91" s="46">
        <v>4.28</v>
      </c>
      <c r="I91" s="44"/>
      <c r="J91" s="44"/>
      <c r="K91" s="44"/>
      <c r="L91" s="44"/>
      <c r="M91" s="44"/>
      <c r="N91" s="44"/>
      <c r="O91" s="45">
        <f t="shared" si="16"/>
        <v>46.58</v>
      </c>
      <c r="P91" s="60" t="s">
        <v>468</v>
      </c>
    </row>
    <row r="92" ht="14.25" spans="1:16">
      <c r="A92" s="59" t="s">
        <v>469</v>
      </c>
      <c r="B92" s="60" t="s">
        <v>470</v>
      </c>
      <c r="C92" s="60" t="s">
        <v>471</v>
      </c>
      <c r="D92" s="44">
        <v>0</v>
      </c>
      <c r="E92" s="44">
        <v>7</v>
      </c>
      <c r="F92" s="44">
        <v>2</v>
      </c>
      <c r="G92" s="45">
        <v>33</v>
      </c>
      <c r="H92" s="46">
        <v>4.375</v>
      </c>
      <c r="I92" s="44"/>
      <c r="J92" s="44"/>
      <c r="K92" s="44"/>
      <c r="L92" s="44"/>
      <c r="M92" s="44"/>
      <c r="N92" s="44"/>
      <c r="O92" s="45">
        <f t="shared" si="16"/>
        <v>46.375</v>
      </c>
      <c r="P92" s="60" t="s">
        <v>472</v>
      </c>
    </row>
    <row r="93" ht="14.25" spans="1:16">
      <c r="A93" s="59" t="s">
        <v>473</v>
      </c>
      <c r="B93" s="60" t="s">
        <v>474</v>
      </c>
      <c r="C93" s="60" t="s">
        <v>475</v>
      </c>
      <c r="D93" s="44">
        <v>0</v>
      </c>
      <c r="E93" s="44">
        <v>8</v>
      </c>
      <c r="F93" s="44">
        <v>0</v>
      </c>
      <c r="G93" s="45">
        <v>33.5</v>
      </c>
      <c r="H93" s="46">
        <v>3.9</v>
      </c>
      <c r="I93" s="44"/>
      <c r="J93" s="44"/>
      <c r="K93" s="44"/>
      <c r="L93" s="44"/>
      <c r="M93" s="44">
        <v>0.5</v>
      </c>
      <c r="N93" s="44"/>
      <c r="O93" s="45">
        <f t="shared" si="16"/>
        <v>45.9</v>
      </c>
      <c r="P93" s="60" t="s">
        <v>476</v>
      </c>
    </row>
    <row r="94" ht="14.25" spans="1:16">
      <c r="A94" s="59" t="s">
        <v>477</v>
      </c>
      <c r="B94" s="60" t="s">
        <v>478</v>
      </c>
      <c r="C94" s="60" t="s">
        <v>479</v>
      </c>
      <c r="D94" s="44">
        <v>0</v>
      </c>
      <c r="E94" s="44">
        <v>7</v>
      </c>
      <c r="F94" s="44">
        <v>2</v>
      </c>
      <c r="G94" s="45">
        <v>30.6</v>
      </c>
      <c r="H94" s="46">
        <v>4.8</v>
      </c>
      <c r="I94" s="44"/>
      <c r="J94" s="44"/>
      <c r="K94" s="44"/>
      <c r="L94" s="44"/>
      <c r="M94" s="44">
        <v>1.5</v>
      </c>
      <c r="N94" s="44"/>
      <c r="O94" s="45">
        <f t="shared" ref="O94:O100" si="17">D94+E94+F94+G94+H94+I94+J94+K94+L94+M94</f>
        <v>45.9</v>
      </c>
      <c r="P94" s="60" t="s">
        <v>480</v>
      </c>
    </row>
    <row r="95" ht="14.25" spans="1:16">
      <c r="A95" s="59" t="s">
        <v>481</v>
      </c>
      <c r="B95" s="60" t="s">
        <v>482</v>
      </c>
      <c r="C95" s="60" t="s">
        <v>483</v>
      </c>
      <c r="D95" s="44">
        <v>0</v>
      </c>
      <c r="E95" s="44">
        <v>8</v>
      </c>
      <c r="F95" s="44">
        <v>2</v>
      </c>
      <c r="G95" s="45">
        <v>30.5</v>
      </c>
      <c r="H95" s="46">
        <v>4.25</v>
      </c>
      <c r="I95" s="44">
        <v>0.1</v>
      </c>
      <c r="J95" s="44"/>
      <c r="K95" s="44"/>
      <c r="L95" s="44"/>
      <c r="M95" s="44"/>
      <c r="N95" s="44"/>
      <c r="O95" s="45">
        <f>SUM(D95:N95)</f>
        <v>44.85</v>
      </c>
      <c r="P95" s="60" t="s">
        <v>484</v>
      </c>
    </row>
    <row r="96" ht="14.25" spans="1:16">
      <c r="A96" s="59" t="s">
        <v>485</v>
      </c>
      <c r="B96" s="60" t="s">
        <v>486</v>
      </c>
      <c r="C96" s="60" t="s">
        <v>487</v>
      </c>
      <c r="D96" s="44">
        <v>0</v>
      </c>
      <c r="E96" s="44">
        <v>8</v>
      </c>
      <c r="F96" s="44">
        <v>0</v>
      </c>
      <c r="G96" s="45">
        <v>32.6</v>
      </c>
      <c r="H96" s="46">
        <v>4.175</v>
      </c>
      <c r="I96" s="44"/>
      <c r="J96" s="44"/>
      <c r="K96" s="44"/>
      <c r="L96" s="44"/>
      <c r="M96" s="44"/>
      <c r="N96" s="44"/>
      <c r="O96" s="45">
        <f>SUM(D96:N96)</f>
        <v>44.775</v>
      </c>
      <c r="P96" s="60" t="s">
        <v>488</v>
      </c>
    </row>
    <row r="97" ht="14.25" spans="1:16">
      <c r="A97" s="59" t="s">
        <v>489</v>
      </c>
      <c r="B97" s="60" t="s">
        <v>490</v>
      </c>
      <c r="C97" s="60" t="s">
        <v>491</v>
      </c>
      <c r="D97" s="44">
        <v>0</v>
      </c>
      <c r="E97" s="44">
        <v>7.5</v>
      </c>
      <c r="F97" s="44">
        <v>2</v>
      </c>
      <c r="G97" s="45">
        <v>29.4</v>
      </c>
      <c r="H97" s="46">
        <v>4.55</v>
      </c>
      <c r="I97" s="44"/>
      <c r="J97" s="44"/>
      <c r="K97" s="44"/>
      <c r="L97" s="44"/>
      <c r="M97" s="44"/>
      <c r="N97" s="44"/>
      <c r="O97" s="45">
        <f t="shared" si="17"/>
        <v>43.45</v>
      </c>
      <c r="P97" s="60" t="s">
        <v>492</v>
      </c>
    </row>
    <row r="98" ht="14.25" spans="1:16">
      <c r="A98" s="59" t="s">
        <v>493</v>
      </c>
      <c r="B98" s="60" t="s">
        <v>494</v>
      </c>
      <c r="C98" s="60" t="s">
        <v>495</v>
      </c>
      <c r="D98" s="44">
        <v>0</v>
      </c>
      <c r="E98" s="44">
        <v>8</v>
      </c>
      <c r="F98" s="44">
        <v>2</v>
      </c>
      <c r="G98" s="45">
        <v>28.7</v>
      </c>
      <c r="H98" s="46">
        <v>4.45</v>
      </c>
      <c r="I98" s="44"/>
      <c r="J98" s="44"/>
      <c r="K98" s="44"/>
      <c r="L98" s="44"/>
      <c r="M98" s="44"/>
      <c r="N98" s="44"/>
      <c r="O98" s="45">
        <f t="shared" si="17"/>
        <v>43.15</v>
      </c>
      <c r="P98" s="60" t="s">
        <v>496</v>
      </c>
    </row>
    <row r="99" ht="14.25" spans="1:16">
      <c r="A99" s="59" t="s">
        <v>497</v>
      </c>
      <c r="B99" s="60" t="s">
        <v>498</v>
      </c>
      <c r="C99" s="60" t="s">
        <v>499</v>
      </c>
      <c r="D99" s="44">
        <v>0</v>
      </c>
      <c r="E99" s="44">
        <v>8</v>
      </c>
      <c r="F99" s="44">
        <v>2</v>
      </c>
      <c r="G99" s="45">
        <v>29.3</v>
      </c>
      <c r="H99" s="46">
        <v>3.8</v>
      </c>
      <c r="I99" s="44"/>
      <c r="J99" s="44"/>
      <c r="K99" s="44"/>
      <c r="L99" s="44"/>
      <c r="M99" s="44"/>
      <c r="N99" s="44"/>
      <c r="O99" s="45">
        <f t="shared" si="17"/>
        <v>43.1</v>
      </c>
      <c r="P99" s="60" t="s">
        <v>500</v>
      </c>
    </row>
    <row r="100" ht="14.25" spans="1:16">
      <c r="A100" s="59" t="s">
        <v>501</v>
      </c>
      <c r="B100" s="60" t="s">
        <v>502</v>
      </c>
      <c r="C100" s="60" t="s">
        <v>503</v>
      </c>
      <c r="D100" s="44">
        <v>0</v>
      </c>
      <c r="E100" s="44">
        <v>8</v>
      </c>
      <c r="F100" s="44">
        <v>2</v>
      </c>
      <c r="G100" s="45">
        <v>27.7</v>
      </c>
      <c r="H100" s="46">
        <v>4.33</v>
      </c>
      <c r="I100" s="44"/>
      <c r="J100" s="44"/>
      <c r="K100" s="44"/>
      <c r="L100" s="44"/>
      <c r="M100" s="44"/>
      <c r="N100" s="44"/>
      <c r="O100" s="45">
        <f t="shared" si="17"/>
        <v>42.03</v>
      </c>
      <c r="P100" s="60" t="s">
        <v>504</v>
      </c>
    </row>
    <row r="101" ht="14.25" spans="1:16">
      <c r="A101" s="59" t="s">
        <v>505</v>
      </c>
      <c r="B101" s="60" t="s">
        <v>506</v>
      </c>
      <c r="C101" s="60" t="s">
        <v>507</v>
      </c>
      <c r="D101" s="44">
        <v>0</v>
      </c>
      <c r="E101" s="44">
        <v>8</v>
      </c>
      <c r="F101" s="44">
        <v>2</v>
      </c>
      <c r="G101" s="45">
        <v>26.5</v>
      </c>
      <c r="H101" s="46">
        <v>4.28</v>
      </c>
      <c r="I101" s="44"/>
      <c r="J101" s="44"/>
      <c r="K101" s="44"/>
      <c r="L101" s="44"/>
      <c r="M101" s="44"/>
      <c r="N101" s="44"/>
      <c r="O101" s="45">
        <f t="shared" ref="O101:O105" si="18">SUM(D101:N101)</f>
        <v>40.78</v>
      </c>
      <c r="P101" s="60" t="s">
        <v>508</v>
      </c>
    </row>
    <row r="102" ht="14.25" spans="1:16">
      <c r="A102" s="59" t="s">
        <v>509</v>
      </c>
      <c r="B102" s="60" t="s">
        <v>510</v>
      </c>
      <c r="C102" s="60" t="s">
        <v>511</v>
      </c>
      <c r="D102" s="44">
        <v>0</v>
      </c>
      <c r="E102" s="44">
        <v>6.5</v>
      </c>
      <c r="F102" s="44">
        <v>2</v>
      </c>
      <c r="G102" s="45">
        <v>28.4</v>
      </c>
      <c r="H102" s="46">
        <v>3.78</v>
      </c>
      <c r="I102" s="44"/>
      <c r="J102" s="44"/>
      <c r="K102" s="44"/>
      <c r="L102" s="44"/>
      <c r="M102" s="44"/>
      <c r="N102" s="44"/>
      <c r="O102" s="45">
        <f t="shared" ref="O102:O107" si="19">D102+E102+F102+G102+H102+I102+J102+K102+L102+M102+N102</f>
        <v>40.68</v>
      </c>
      <c r="P102" s="60" t="s">
        <v>512</v>
      </c>
    </row>
    <row r="103" ht="14.25" spans="1:16">
      <c r="A103" s="59" t="s">
        <v>513</v>
      </c>
      <c r="B103" s="60" t="s">
        <v>514</v>
      </c>
      <c r="C103" s="60" t="s">
        <v>515</v>
      </c>
      <c r="D103" s="44">
        <v>0</v>
      </c>
      <c r="E103" s="44">
        <v>8</v>
      </c>
      <c r="F103" s="44">
        <v>2</v>
      </c>
      <c r="G103" s="45">
        <v>26.3</v>
      </c>
      <c r="H103" s="46">
        <v>4.18</v>
      </c>
      <c r="I103" s="44"/>
      <c r="J103" s="44"/>
      <c r="K103" s="44"/>
      <c r="L103" s="44"/>
      <c r="M103" s="44"/>
      <c r="N103" s="44"/>
      <c r="O103" s="45">
        <f t="shared" si="18"/>
        <v>40.48</v>
      </c>
      <c r="P103" s="60" t="s">
        <v>516</v>
      </c>
    </row>
    <row r="104" ht="14.25" spans="1:16">
      <c r="A104" s="59" t="s">
        <v>517</v>
      </c>
      <c r="B104" s="60" t="s">
        <v>518</v>
      </c>
      <c r="C104" s="60" t="s">
        <v>519</v>
      </c>
      <c r="D104" s="44">
        <v>0</v>
      </c>
      <c r="E104" s="44">
        <v>8</v>
      </c>
      <c r="F104" s="44">
        <v>2</v>
      </c>
      <c r="G104" s="45">
        <v>26.3</v>
      </c>
      <c r="H104" s="46">
        <v>3.93</v>
      </c>
      <c r="I104" s="44"/>
      <c r="J104" s="44"/>
      <c r="K104" s="44"/>
      <c r="L104" s="44"/>
      <c r="M104" s="44"/>
      <c r="N104" s="44"/>
      <c r="O104" s="45">
        <f t="shared" si="19"/>
        <v>40.23</v>
      </c>
      <c r="P104" s="60" t="s">
        <v>520</v>
      </c>
    </row>
    <row r="105" ht="14.25" spans="1:16">
      <c r="A105" s="59" t="s">
        <v>521</v>
      </c>
      <c r="B105" s="60" t="s">
        <v>522</v>
      </c>
      <c r="C105" s="60" t="s">
        <v>523</v>
      </c>
      <c r="D105" s="44">
        <v>0</v>
      </c>
      <c r="E105" s="44">
        <v>7</v>
      </c>
      <c r="F105" s="44">
        <v>2</v>
      </c>
      <c r="G105" s="45">
        <v>27.1</v>
      </c>
      <c r="H105" s="46">
        <v>4.05</v>
      </c>
      <c r="I105" s="44"/>
      <c r="J105" s="44"/>
      <c r="K105" s="44"/>
      <c r="L105" s="44"/>
      <c r="M105" s="44"/>
      <c r="N105" s="44"/>
      <c r="O105" s="45">
        <f t="shared" si="18"/>
        <v>40.15</v>
      </c>
      <c r="P105" s="60" t="s">
        <v>524</v>
      </c>
    </row>
    <row r="106" ht="14.25" spans="1:16">
      <c r="A106" s="59" t="s">
        <v>525</v>
      </c>
      <c r="B106" s="60" t="s">
        <v>526</v>
      </c>
      <c r="C106" s="60" t="s">
        <v>527</v>
      </c>
      <c r="D106" s="44">
        <v>0</v>
      </c>
      <c r="E106" s="44">
        <v>7</v>
      </c>
      <c r="F106" s="44">
        <v>2</v>
      </c>
      <c r="G106" s="45">
        <v>26.7</v>
      </c>
      <c r="H106" s="46">
        <v>4.35</v>
      </c>
      <c r="I106" s="44"/>
      <c r="J106" s="44"/>
      <c r="K106" s="44"/>
      <c r="L106" s="44"/>
      <c r="M106" s="44"/>
      <c r="N106" s="44"/>
      <c r="O106" s="45">
        <f>D106+E106+F106+G106+H106+I106+J106+K106+L106+M106</f>
        <v>40.05</v>
      </c>
      <c r="P106" s="60" t="s">
        <v>528</v>
      </c>
    </row>
    <row r="107" ht="14.25" spans="1:16">
      <c r="A107" s="59" t="s">
        <v>529</v>
      </c>
      <c r="B107" s="60" t="s">
        <v>530</v>
      </c>
      <c r="C107" s="60" t="s">
        <v>531</v>
      </c>
      <c r="D107" s="44">
        <v>0</v>
      </c>
      <c r="E107" s="44">
        <v>8</v>
      </c>
      <c r="F107" s="44">
        <v>2</v>
      </c>
      <c r="G107" s="45">
        <v>26</v>
      </c>
      <c r="H107" s="46">
        <v>4</v>
      </c>
      <c r="I107" s="44"/>
      <c r="J107" s="44"/>
      <c r="K107" s="44"/>
      <c r="L107" s="44"/>
      <c r="M107" s="44"/>
      <c r="N107" s="44"/>
      <c r="O107" s="45">
        <f t="shared" si="19"/>
        <v>40</v>
      </c>
      <c r="P107" s="60" t="s">
        <v>532</v>
      </c>
    </row>
    <row r="108" ht="14.25" spans="1:16">
      <c r="A108" s="59" t="s">
        <v>533</v>
      </c>
      <c r="B108" s="60" t="s">
        <v>534</v>
      </c>
      <c r="C108" s="60" t="s">
        <v>535</v>
      </c>
      <c r="D108" s="44">
        <v>0</v>
      </c>
      <c r="E108" s="44">
        <v>7</v>
      </c>
      <c r="F108" s="44">
        <v>2</v>
      </c>
      <c r="G108" s="45">
        <v>26.7</v>
      </c>
      <c r="H108" s="46">
        <v>4</v>
      </c>
      <c r="I108" s="44"/>
      <c r="J108" s="44"/>
      <c r="K108" s="44"/>
      <c r="L108" s="44"/>
      <c r="M108" s="44"/>
      <c r="N108" s="44"/>
      <c r="O108" s="45">
        <f>SUM(D108:N108)</f>
        <v>39.7</v>
      </c>
      <c r="P108" s="60" t="s">
        <v>536</v>
      </c>
    </row>
    <row r="109" ht="14.25" spans="1:16">
      <c r="A109" s="59" t="s">
        <v>537</v>
      </c>
      <c r="B109" s="60" t="s">
        <v>538</v>
      </c>
      <c r="C109" s="60" t="s">
        <v>539</v>
      </c>
      <c r="D109" s="44">
        <v>0</v>
      </c>
      <c r="E109" s="44">
        <v>7</v>
      </c>
      <c r="F109" s="44">
        <v>2</v>
      </c>
      <c r="G109" s="45">
        <v>25.7</v>
      </c>
      <c r="H109" s="46">
        <v>4.77</v>
      </c>
      <c r="I109" s="44"/>
      <c r="J109" s="44"/>
      <c r="K109" s="44"/>
      <c r="L109" s="44"/>
      <c r="M109" s="44"/>
      <c r="N109" s="44"/>
      <c r="O109" s="45">
        <f t="shared" ref="O109:O115" si="20">D109+E109+F109+G109+H109+I109+J109+K109+L109+M109+N109</f>
        <v>39.47</v>
      </c>
      <c r="P109" s="60" t="s">
        <v>540</v>
      </c>
    </row>
    <row r="110" ht="14.25" spans="1:16">
      <c r="A110" s="59" t="s">
        <v>541</v>
      </c>
      <c r="B110" s="60" t="s">
        <v>542</v>
      </c>
      <c r="C110" s="60" t="s">
        <v>543</v>
      </c>
      <c r="D110" s="44">
        <v>0</v>
      </c>
      <c r="E110" s="44">
        <v>8</v>
      </c>
      <c r="F110" s="44">
        <v>2</v>
      </c>
      <c r="G110" s="45">
        <v>25</v>
      </c>
      <c r="H110" s="46">
        <v>4.18</v>
      </c>
      <c r="I110" s="44"/>
      <c r="J110" s="44"/>
      <c r="K110" s="44"/>
      <c r="L110" s="44"/>
      <c r="M110" s="44"/>
      <c r="N110" s="44"/>
      <c r="O110" s="45">
        <f>D110+E110+F110+G110+H110+I110+J110+K110+L110+M110</f>
        <v>39.18</v>
      </c>
      <c r="P110" s="60" t="s">
        <v>544</v>
      </c>
    </row>
    <row r="111" ht="14.25" spans="1:16">
      <c r="A111" s="59" t="s">
        <v>545</v>
      </c>
      <c r="B111" s="60" t="s">
        <v>546</v>
      </c>
      <c r="C111" s="60" t="s">
        <v>547</v>
      </c>
      <c r="D111" s="44">
        <v>0</v>
      </c>
      <c r="E111" s="44">
        <v>8</v>
      </c>
      <c r="F111" s="44">
        <v>2</v>
      </c>
      <c r="G111" s="45">
        <v>23.7</v>
      </c>
      <c r="H111" s="46">
        <v>4.4</v>
      </c>
      <c r="I111" s="44"/>
      <c r="J111" s="44">
        <v>1</v>
      </c>
      <c r="K111" s="44"/>
      <c r="L111" s="44"/>
      <c r="M111" s="44"/>
      <c r="N111" s="44"/>
      <c r="O111" s="45">
        <f t="shared" si="20"/>
        <v>39.1</v>
      </c>
      <c r="P111" s="60" t="s">
        <v>548</v>
      </c>
    </row>
    <row r="112" ht="14.25" spans="1:16">
      <c r="A112" s="59" t="s">
        <v>549</v>
      </c>
      <c r="B112" s="60" t="s">
        <v>550</v>
      </c>
      <c r="C112" s="60" t="s">
        <v>551</v>
      </c>
      <c r="D112" s="44">
        <v>0</v>
      </c>
      <c r="E112" s="44">
        <v>8</v>
      </c>
      <c r="F112" s="44">
        <v>2</v>
      </c>
      <c r="G112" s="45">
        <v>25</v>
      </c>
      <c r="H112" s="46">
        <v>3.93</v>
      </c>
      <c r="I112" s="44"/>
      <c r="J112" s="44"/>
      <c r="K112" s="44"/>
      <c r="L112" s="44"/>
      <c r="M112" s="44"/>
      <c r="N112" s="44"/>
      <c r="O112" s="45">
        <f>D112+E112+F112+G112+H112+I112+J112+K112+L112+M112</f>
        <v>38.93</v>
      </c>
      <c r="P112" s="60" t="s">
        <v>552</v>
      </c>
    </row>
    <row r="113" ht="14.25" spans="1:16">
      <c r="A113" s="59" t="s">
        <v>553</v>
      </c>
      <c r="B113" s="60" t="s">
        <v>554</v>
      </c>
      <c r="C113" s="60" t="s">
        <v>555</v>
      </c>
      <c r="D113" s="44">
        <v>0</v>
      </c>
      <c r="E113" s="44">
        <v>8</v>
      </c>
      <c r="F113" s="44">
        <v>2</v>
      </c>
      <c r="G113" s="45">
        <v>24.2</v>
      </c>
      <c r="H113" s="46">
        <v>4.13</v>
      </c>
      <c r="I113" s="44"/>
      <c r="J113" s="44"/>
      <c r="K113" s="44"/>
      <c r="L113" s="44"/>
      <c r="M113" s="44"/>
      <c r="N113" s="44"/>
      <c r="O113" s="45">
        <f t="shared" si="20"/>
        <v>38.33</v>
      </c>
      <c r="P113" s="60" t="s">
        <v>556</v>
      </c>
    </row>
    <row r="114" ht="14.25" spans="1:16">
      <c r="A114" s="59" t="s">
        <v>557</v>
      </c>
      <c r="B114" s="60" t="s">
        <v>558</v>
      </c>
      <c r="C114" s="60" t="s">
        <v>559</v>
      </c>
      <c r="D114" s="44">
        <v>0</v>
      </c>
      <c r="E114" s="44">
        <v>7</v>
      </c>
      <c r="F114" s="44">
        <v>2</v>
      </c>
      <c r="G114" s="45">
        <v>24.7</v>
      </c>
      <c r="H114" s="46">
        <v>4.4</v>
      </c>
      <c r="I114" s="44"/>
      <c r="J114" s="44"/>
      <c r="K114" s="44"/>
      <c r="L114" s="44"/>
      <c r="M114" s="44"/>
      <c r="N114" s="44"/>
      <c r="O114" s="45">
        <f t="shared" si="20"/>
        <v>38.1</v>
      </c>
      <c r="P114" s="60" t="s">
        <v>560</v>
      </c>
    </row>
    <row r="115" ht="14.25" spans="1:16">
      <c r="A115" s="59" t="s">
        <v>561</v>
      </c>
      <c r="B115" s="60" t="s">
        <v>562</v>
      </c>
      <c r="C115" s="60" t="s">
        <v>563</v>
      </c>
      <c r="D115" s="44">
        <v>0</v>
      </c>
      <c r="E115" s="44">
        <v>8</v>
      </c>
      <c r="F115" s="44">
        <v>2</v>
      </c>
      <c r="G115" s="45">
        <v>21.8</v>
      </c>
      <c r="H115" s="46">
        <v>4.6</v>
      </c>
      <c r="I115" s="44"/>
      <c r="J115" s="44"/>
      <c r="K115" s="44"/>
      <c r="L115" s="44"/>
      <c r="M115" s="44"/>
      <c r="N115" s="44"/>
      <c r="O115" s="45">
        <f t="shared" si="20"/>
        <v>36.4</v>
      </c>
      <c r="P115" s="60" t="s">
        <v>564</v>
      </c>
    </row>
    <row r="116" ht="14.25" spans="1:16">
      <c r="A116" s="59" t="s">
        <v>565</v>
      </c>
      <c r="B116" s="60" t="s">
        <v>566</v>
      </c>
      <c r="C116" s="60" t="s">
        <v>567</v>
      </c>
      <c r="D116" s="44">
        <v>0</v>
      </c>
      <c r="E116" s="44">
        <v>6.5</v>
      </c>
      <c r="F116" s="44">
        <v>2</v>
      </c>
      <c r="G116" s="45">
        <v>21.3</v>
      </c>
      <c r="H116" s="46">
        <v>4.15</v>
      </c>
      <c r="I116" s="44"/>
      <c r="J116" s="44"/>
      <c r="K116" s="44"/>
      <c r="L116" s="44"/>
      <c r="M116" s="44"/>
      <c r="N116" s="44"/>
      <c r="O116" s="45">
        <f>SUM(D116:N116)</f>
        <v>33.95</v>
      </c>
      <c r="P116" s="60" t="s">
        <v>568</v>
      </c>
    </row>
  </sheetData>
  <autoFilter ref="A8:P116">
    <sortState ref="A9:P116">
      <sortCondition ref="O8" descending="1"/>
    </sortState>
  </autoFilter>
  <mergeCells count="24">
    <mergeCell ref="A1:P1"/>
    <mergeCell ref="A2:P2"/>
    <mergeCell ref="A7:C7"/>
    <mergeCell ref="A3:A6"/>
    <mergeCell ref="B3:B6"/>
    <mergeCell ref="C3:C6"/>
    <mergeCell ref="D5:D6"/>
    <mergeCell ref="E5:E6"/>
    <mergeCell ref="F5:F6"/>
    <mergeCell ref="G3:G4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3:P6"/>
    <mergeCell ref="D3:F4"/>
    <mergeCell ref="J3:L4"/>
    <mergeCell ref="H3:I4"/>
    <mergeCell ref="M3:N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7"/>
  <sheetViews>
    <sheetView tabSelected="1" workbookViewId="0">
      <selection activeCell="R11" sqref="R11"/>
    </sheetView>
  </sheetViews>
  <sheetFormatPr defaultColWidth="9" defaultRowHeight="13.5"/>
  <cols>
    <col min="2" max="2" width="10.375"/>
  </cols>
  <sheetData>
    <row r="1" ht="18.75" spans="1:16">
      <c r="A1" s="2" t="s">
        <v>123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4.25" spans="1:16">
      <c r="A2" s="4" t="s">
        <v>569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5" t="s">
        <v>125</v>
      </c>
      <c r="B3" s="5" t="s">
        <v>0</v>
      </c>
      <c r="C3" s="5" t="s">
        <v>1</v>
      </c>
      <c r="D3" s="6" t="s">
        <v>126</v>
      </c>
      <c r="E3" s="6"/>
      <c r="F3" s="6"/>
      <c r="G3" s="6" t="s">
        <v>127</v>
      </c>
      <c r="H3" s="6" t="s">
        <v>128</v>
      </c>
      <c r="I3" s="6"/>
      <c r="J3" s="6" t="s">
        <v>129</v>
      </c>
      <c r="K3" s="6"/>
      <c r="L3" s="6"/>
      <c r="M3" s="6" t="s">
        <v>130</v>
      </c>
      <c r="N3" s="6"/>
      <c r="O3" s="6" t="s">
        <v>13</v>
      </c>
      <c r="P3" s="6" t="s">
        <v>14</v>
      </c>
    </row>
    <row r="4" spans="1:16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>
      <c r="A5" s="5"/>
      <c r="B5" s="5"/>
      <c r="C5" s="5"/>
      <c r="D5" s="7" t="s">
        <v>9</v>
      </c>
      <c r="E5" s="7" t="s">
        <v>7</v>
      </c>
      <c r="F5" s="7" t="s">
        <v>8</v>
      </c>
      <c r="G5" s="7" t="s">
        <v>131</v>
      </c>
      <c r="H5" s="7" t="s">
        <v>132</v>
      </c>
      <c r="I5" s="7" t="s">
        <v>3</v>
      </c>
      <c r="J5" s="7" t="s">
        <v>4</v>
      </c>
      <c r="K5" s="7" t="s">
        <v>6</v>
      </c>
      <c r="L5" s="7" t="s">
        <v>5</v>
      </c>
      <c r="M5" s="7" t="s">
        <v>133</v>
      </c>
      <c r="N5" s="7" t="s">
        <v>134</v>
      </c>
      <c r="O5" s="6"/>
      <c r="P5" s="6"/>
    </row>
    <row r="6" spans="1:16">
      <c r="A6" s="5"/>
      <c r="B6" s="5"/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6"/>
    </row>
    <row r="7" ht="14.25" spans="1:16">
      <c r="A7" s="5" t="s">
        <v>135</v>
      </c>
      <c r="B7" s="5"/>
      <c r="C7" s="5"/>
      <c r="D7" s="7">
        <v>3</v>
      </c>
      <c r="E7" s="7">
        <v>8</v>
      </c>
      <c r="F7" s="7">
        <v>2</v>
      </c>
      <c r="G7" s="7">
        <v>60</v>
      </c>
      <c r="H7" s="7">
        <v>5</v>
      </c>
      <c r="I7" s="7">
        <v>5</v>
      </c>
      <c r="J7" s="7">
        <v>4</v>
      </c>
      <c r="K7" s="7">
        <v>10</v>
      </c>
      <c r="L7" s="7">
        <v>3</v>
      </c>
      <c r="M7" s="7">
        <v>5</v>
      </c>
      <c r="N7" s="7">
        <v>-5</v>
      </c>
      <c r="O7" s="7" t="s">
        <v>136</v>
      </c>
      <c r="P7" s="7"/>
    </row>
    <row r="8" ht="14.25" spans="1:16">
      <c r="A8" s="5"/>
      <c r="B8" s="5"/>
      <c r="C8" s="5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4.25" spans="1:16">
      <c r="A9" s="8">
        <v>1</v>
      </c>
      <c r="B9" s="9">
        <v>16155140</v>
      </c>
      <c r="C9" s="9" t="s">
        <v>570</v>
      </c>
      <c r="D9" s="8">
        <v>2</v>
      </c>
      <c r="E9" s="8">
        <v>8</v>
      </c>
      <c r="F9" s="8">
        <v>2</v>
      </c>
      <c r="G9" s="8">
        <v>43.9</v>
      </c>
      <c r="H9" s="8">
        <v>4.8</v>
      </c>
      <c r="I9" s="8">
        <v>0.2</v>
      </c>
      <c r="J9" s="8">
        <v>0.5</v>
      </c>
      <c r="K9" s="8"/>
      <c r="L9" s="8"/>
      <c r="M9" s="8">
        <v>1.9</v>
      </c>
      <c r="N9" s="8"/>
      <c r="O9" s="8">
        <f t="shared" ref="O9:O11" si="0">SUM(D9:N9)</f>
        <v>63.3</v>
      </c>
      <c r="P9" s="8">
        <v>1</v>
      </c>
    </row>
    <row r="10" ht="14.25" spans="1:16">
      <c r="A10" s="8">
        <v>2</v>
      </c>
      <c r="B10" s="8">
        <v>16155609</v>
      </c>
      <c r="C10" s="8" t="s">
        <v>571</v>
      </c>
      <c r="D10" s="8">
        <v>2</v>
      </c>
      <c r="E10" s="8">
        <v>8</v>
      </c>
      <c r="F10" s="8">
        <v>2</v>
      </c>
      <c r="G10" s="8">
        <v>45.1</v>
      </c>
      <c r="H10" s="8">
        <v>4.25</v>
      </c>
      <c r="I10" s="8"/>
      <c r="J10" s="8">
        <v>0.5</v>
      </c>
      <c r="K10" s="8">
        <v>0.6</v>
      </c>
      <c r="L10" s="8"/>
      <c r="M10" s="8">
        <v>0.7</v>
      </c>
      <c r="N10" s="8"/>
      <c r="O10" s="8">
        <f t="shared" si="0"/>
        <v>63.15</v>
      </c>
      <c r="P10" s="8">
        <v>2</v>
      </c>
    </row>
    <row r="11" ht="14.25" spans="1:16">
      <c r="A11" s="8">
        <v>3</v>
      </c>
      <c r="B11" s="63" t="s">
        <v>572</v>
      </c>
      <c r="C11" s="63" t="s">
        <v>573</v>
      </c>
      <c r="D11" s="8">
        <v>2</v>
      </c>
      <c r="E11" s="8">
        <v>8</v>
      </c>
      <c r="F11" s="8">
        <v>2</v>
      </c>
      <c r="G11" s="8">
        <v>45.8</v>
      </c>
      <c r="H11" s="8">
        <v>4.48</v>
      </c>
      <c r="I11" s="8"/>
      <c r="J11" s="8"/>
      <c r="K11" s="8"/>
      <c r="L11" s="8">
        <v>0.5</v>
      </c>
      <c r="M11" s="8"/>
      <c r="N11" s="8"/>
      <c r="O11" s="8">
        <f t="shared" si="0"/>
        <v>62.78</v>
      </c>
      <c r="P11" s="8">
        <v>3</v>
      </c>
    </row>
    <row r="12" ht="14.25" spans="1:16">
      <c r="A12" s="8">
        <v>4</v>
      </c>
      <c r="B12" s="10" t="s">
        <v>574</v>
      </c>
      <c r="C12" s="8" t="s">
        <v>575</v>
      </c>
      <c r="D12" s="8">
        <v>2</v>
      </c>
      <c r="E12" s="8">
        <v>8</v>
      </c>
      <c r="F12" s="8">
        <v>2</v>
      </c>
      <c r="G12" s="8">
        <v>45.7</v>
      </c>
      <c r="H12" s="8">
        <v>4.28</v>
      </c>
      <c r="I12" s="8"/>
      <c r="J12" s="8" t="s">
        <v>576</v>
      </c>
      <c r="K12" s="8"/>
      <c r="L12" s="8"/>
      <c r="M12" s="8">
        <v>0.8</v>
      </c>
      <c r="N12" s="8"/>
      <c r="O12" s="8">
        <f>SUM(D12:M12)</f>
        <v>62.78</v>
      </c>
      <c r="P12" s="8">
        <v>3</v>
      </c>
    </row>
    <row r="13" ht="14.25" spans="1:16">
      <c r="A13" s="8">
        <v>5</v>
      </c>
      <c r="B13" s="11">
        <v>16154471</v>
      </c>
      <c r="C13" s="9" t="s">
        <v>577</v>
      </c>
      <c r="D13" s="8">
        <v>2</v>
      </c>
      <c r="E13" s="8">
        <v>8</v>
      </c>
      <c r="F13" s="8">
        <v>2</v>
      </c>
      <c r="G13" s="8">
        <v>42.1</v>
      </c>
      <c r="H13" s="8">
        <v>4.75</v>
      </c>
      <c r="I13" s="8">
        <v>1</v>
      </c>
      <c r="J13" s="8">
        <v>1</v>
      </c>
      <c r="K13" s="8"/>
      <c r="L13" s="8"/>
      <c r="M13" s="8">
        <v>1.5</v>
      </c>
      <c r="N13" s="8"/>
      <c r="O13" s="8">
        <f t="shared" ref="O13:O17" si="1">SUM(D13:N13)</f>
        <v>62.35</v>
      </c>
      <c r="P13" s="8">
        <v>5</v>
      </c>
    </row>
    <row r="14" ht="14.25" spans="1:16">
      <c r="A14" s="8">
        <v>6</v>
      </c>
      <c r="B14" s="10" t="s">
        <v>578</v>
      </c>
      <c r="C14" s="8" t="s">
        <v>579</v>
      </c>
      <c r="D14" s="8">
        <v>2</v>
      </c>
      <c r="E14" s="8">
        <v>8</v>
      </c>
      <c r="F14" s="8">
        <v>2</v>
      </c>
      <c r="G14" s="8">
        <v>41.5</v>
      </c>
      <c r="H14" s="8">
        <v>4.3</v>
      </c>
      <c r="I14" s="8">
        <v>0.4</v>
      </c>
      <c r="J14" s="8">
        <v>1</v>
      </c>
      <c r="K14" s="8"/>
      <c r="L14" s="8">
        <v>0.2</v>
      </c>
      <c r="M14" s="8">
        <v>1.8</v>
      </c>
      <c r="N14" s="8"/>
      <c r="O14" s="8">
        <f>SUM(D14:M14)</f>
        <v>61.2</v>
      </c>
      <c r="P14" s="8">
        <v>6</v>
      </c>
    </row>
    <row r="15" ht="14.25" spans="1:16">
      <c r="A15" s="8">
        <v>7</v>
      </c>
      <c r="B15" s="63" t="s">
        <v>580</v>
      </c>
      <c r="C15" s="63" t="s">
        <v>581</v>
      </c>
      <c r="D15" s="8">
        <v>2</v>
      </c>
      <c r="E15" s="8">
        <v>8</v>
      </c>
      <c r="F15" s="8">
        <v>2</v>
      </c>
      <c r="G15" s="8">
        <v>42.8</v>
      </c>
      <c r="H15" s="8">
        <v>4.4</v>
      </c>
      <c r="I15" s="8">
        <v>0.05</v>
      </c>
      <c r="J15" s="8"/>
      <c r="K15" s="8"/>
      <c r="L15" s="8">
        <v>1.1</v>
      </c>
      <c r="M15" s="8">
        <v>0.7</v>
      </c>
      <c r="N15" s="8"/>
      <c r="O15" s="8">
        <f t="shared" si="1"/>
        <v>61.05</v>
      </c>
      <c r="P15" s="8">
        <v>7</v>
      </c>
    </row>
    <row r="16" ht="14.25" spans="1:16">
      <c r="A16" s="8">
        <v>8</v>
      </c>
      <c r="B16" s="12">
        <v>16115913</v>
      </c>
      <c r="C16" s="8" t="s">
        <v>582</v>
      </c>
      <c r="D16" s="8">
        <v>2</v>
      </c>
      <c r="E16" s="8">
        <v>8</v>
      </c>
      <c r="F16" s="8">
        <v>2</v>
      </c>
      <c r="G16" s="8">
        <v>42.3</v>
      </c>
      <c r="H16" s="8">
        <v>4.53</v>
      </c>
      <c r="I16" s="8" t="s">
        <v>576</v>
      </c>
      <c r="J16" s="8"/>
      <c r="K16" s="8"/>
      <c r="L16" s="8">
        <v>0.4</v>
      </c>
      <c r="M16" s="8">
        <v>1.6</v>
      </c>
      <c r="N16" s="8"/>
      <c r="O16" s="8">
        <f t="shared" si="1"/>
        <v>60.83</v>
      </c>
      <c r="P16" s="8">
        <v>8</v>
      </c>
    </row>
    <row r="17" ht="14.25" spans="1:16">
      <c r="A17" s="8">
        <v>9</v>
      </c>
      <c r="B17" s="13">
        <v>16115966</v>
      </c>
      <c r="C17" s="8" t="s">
        <v>583</v>
      </c>
      <c r="D17" s="8">
        <v>2</v>
      </c>
      <c r="E17" s="8">
        <v>8</v>
      </c>
      <c r="F17" s="8">
        <v>2</v>
      </c>
      <c r="G17" s="8">
        <v>42.6</v>
      </c>
      <c r="H17" s="8">
        <v>4.35</v>
      </c>
      <c r="I17" s="8">
        <v>0.2</v>
      </c>
      <c r="J17" s="8"/>
      <c r="K17" s="8"/>
      <c r="L17" s="8"/>
      <c r="M17" s="8">
        <v>0.7</v>
      </c>
      <c r="N17" s="8"/>
      <c r="O17" s="8">
        <f t="shared" si="1"/>
        <v>59.85</v>
      </c>
      <c r="P17" s="8">
        <v>9</v>
      </c>
    </row>
    <row r="18" ht="14.25" spans="1:16">
      <c r="A18" s="8">
        <v>10</v>
      </c>
      <c r="B18" s="8">
        <v>16112196</v>
      </c>
      <c r="C18" s="8" t="s">
        <v>584</v>
      </c>
      <c r="D18" s="8">
        <v>2</v>
      </c>
      <c r="E18" s="8">
        <v>8</v>
      </c>
      <c r="F18" s="8">
        <v>2</v>
      </c>
      <c r="G18" s="8">
        <v>42.7</v>
      </c>
      <c r="H18" s="8">
        <v>4.35</v>
      </c>
      <c r="I18" s="8"/>
      <c r="J18" s="8" t="s">
        <v>576</v>
      </c>
      <c r="K18" s="8"/>
      <c r="L18" s="8"/>
      <c r="M18" s="8">
        <v>0.8</v>
      </c>
      <c r="N18" s="8"/>
      <c r="O18" s="8">
        <f>SUM(D18:M18)</f>
        <v>59.85</v>
      </c>
      <c r="P18" s="8">
        <v>9</v>
      </c>
    </row>
    <row r="19" ht="14.25" spans="1:16">
      <c r="A19" s="8">
        <v>11</v>
      </c>
      <c r="B19" s="13">
        <v>16112440</v>
      </c>
      <c r="C19" s="8" t="s">
        <v>585</v>
      </c>
      <c r="D19" s="8">
        <v>2</v>
      </c>
      <c r="E19" s="8">
        <v>8</v>
      </c>
      <c r="F19" s="8">
        <v>2</v>
      </c>
      <c r="G19" s="8">
        <v>42.4</v>
      </c>
      <c r="H19" s="8">
        <v>4.53</v>
      </c>
      <c r="I19" s="8">
        <v>0.2</v>
      </c>
      <c r="J19" s="8"/>
      <c r="K19" s="8"/>
      <c r="L19" s="8"/>
      <c r="M19" s="8">
        <v>0.7</v>
      </c>
      <c r="N19" s="8"/>
      <c r="O19" s="8">
        <f t="shared" ref="O19:O22" si="2">SUM(D19:N19)</f>
        <v>59.83</v>
      </c>
      <c r="P19" s="8">
        <v>11</v>
      </c>
    </row>
    <row r="20" ht="14.25" spans="1:16">
      <c r="A20" s="8">
        <v>12</v>
      </c>
      <c r="B20" s="13">
        <v>16153158</v>
      </c>
      <c r="C20" s="8" t="s">
        <v>586</v>
      </c>
      <c r="D20" s="8">
        <v>2</v>
      </c>
      <c r="E20" s="8">
        <v>8</v>
      </c>
      <c r="F20" s="8">
        <v>2</v>
      </c>
      <c r="G20" s="8">
        <v>41.8</v>
      </c>
      <c r="H20" s="8">
        <v>4.53</v>
      </c>
      <c r="I20" s="8"/>
      <c r="J20" s="8">
        <v>1</v>
      </c>
      <c r="K20" s="8"/>
      <c r="L20" s="8"/>
      <c r="M20" s="8"/>
      <c r="N20" s="8"/>
      <c r="O20" s="8">
        <f t="shared" si="2"/>
        <v>59.33</v>
      </c>
      <c r="P20" s="8">
        <v>12</v>
      </c>
    </row>
    <row r="21" ht="14.25" spans="1:16">
      <c r="A21" s="8">
        <v>13</v>
      </c>
      <c r="B21" s="9">
        <v>16116324</v>
      </c>
      <c r="C21" s="9" t="s">
        <v>587</v>
      </c>
      <c r="D21" s="8">
        <v>3</v>
      </c>
      <c r="E21" s="8">
        <v>8</v>
      </c>
      <c r="F21" s="8">
        <v>2</v>
      </c>
      <c r="G21" s="8">
        <v>39.3</v>
      </c>
      <c r="H21" s="8">
        <v>4.55</v>
      </c>
      <c r="I21" s="8"/>
      <c r="J21" s="8">
        <v>0.5</v>
      </c>
      <c r="K21" s="8"/>
      <c r="L21" s="8">
        <v>0.5</v>
      </c>
      <c r="M21" s="8">
        <v>1.4</v>
      </c>
      <c r="N21" s="8"/>
      <c r="O21" s="8">
        <f t="shared" si="2"/>
        <v>59.25</v>
      </c>
      <c r="P21" s="8">
        <v>13</v>
      </c>
    </row>
    <row r="22" ht="14.25" spans="1:16">
      <c r="A22" s="8">
        <v>14</v>
      </c>
      <c r="B22" s="9">
        <v>16111427</v>
      </c>
      <c r="C22" s="9" t="s">
        <v>588</v>
      </c>
      <c r="D22" s="8">
        <v>2</v>
      </c>
      <c r="E22" s="8">
        <v>8</v>
      </c>
      <c r="F22" s="8">
        <v>2</v>
      </c>
      <c r="G22" s="8">
        <v>42.1</v>
      </c>
      <c r="H22" s="8">
        <v>4.4</v>
      </c>
      <c r="I22" s="8"/>
      <c r="J22" s="8">
        <v>0.5</v>
      </c>
      <c r="K22" s="8"/>
      <c r="L22" s="8"/>
      <c r="M22" s="8">
        <v>0.2</v>
      </c>
      <c r="N22" s="8"/>
      <c r="O22" s="8">
        <f t="shared" si="2"/>
        <v>59.2</v>
      </c>
      <c r="P22" s="8">
        <v>14</v>
      </c>
    </row>
    <row r="23" ht="14.25" spans="1:16">
      <c r="A23" s="8">
        <v>15</v>
      </c>
      <c r="B23" s="14">
        <v>16112779</v>
      </c>
      <c r="C23" s="14" t="s">
        <v>589</v>
      </c>
      <c r="D23" s="8">
        <v>2</v>
      </c>
      <c r="E23" s="8">
        <v>8</v>
      </c>
      <c r="F23" s="8">
        <v>2</v>
      </c>
      <c r="G23" s="8">
        <v>40.1</v>
      </c>
      <c r="H23" s="8">
        <v>4.3</v>
      </c>
      <c r="I23" s="8"/>
      <c r="J23" s="8">
        <v>1</v>
      </c>
      <c r="K23" s="8"/>
      <c r="L23" s="8"/>
      <c r="M23" s="8">
        <v>0.5</v>
      </c>
      <c r="N23" s="8"/>
      <c r="O23" s="8">
        <f t="shared" ref="O23:O28" si="3">SUM(D23:M23)</f>
        <v>57.9</v>
      </c>
      <c r="P23" s="8">
        <v>15</v>
      </c>
    </row>
    <row r="24" ht="14.25" spans="1:16">
      <c r="A24" s="8">
        <v>16</v>
      </c>
      <c r="B24" s="9">
        <v>16155700</v>
      </c>
      <c r="C24" s="9" t="s">
        <v>590</v>
      </c>
      <c r="D24" s="8">
        <v>2</v>
      </c>
      <c r="E24" s="8">
        <v>8</v>
      </c>
      <c r="F24" s="8">
        <v>2</v>
      </c>
      <c r="G24" s="8">
        <v>41.5</v>
      </c>
      <c r="H24" s="8">
        <v>3.75</v>
      </c>
      <c r="I24" s="8"/>
      <c r="J24" s="8"/>
      <c r="K24" s="8"/>
      <c r="L24" s="8"/>
      <c r="M24" s="8">
        <v>0.2</v>
      </c>
      <c r="N24" s="8"/>
      <c r="O24" s="8">
        <f t="shared" ref="O24:O27" si="4">SUM(D24:N24)</f>
        <v>57.45</v>
      </c>
      <c r="P24" s="8">
        <v>16</v>
      </c>
    </row>
    <row r="25" ht="14.25" spans="1:16">
      <c r="A25" s="8">
        <v>17</v>
      </c>
      <c r="B25" s="11">
        <v>16153452</v>
      </c>
      <c r="C25" s="9" t="s">
        <v>591</v>
      </c>
      <c r="D25" s="8">
        <v>2</v>
      </c>
      <c r="E25" s="8">
        <v>8</v>
      </c>
      <c r="F25" s="8">
        <v>2</v>
      </c>
      <c r="G25" s="8">
        <v>40.6</v>
      </c>
      <c r="H25" s="8">
        <v>3.98</v>
      </c>
      <c r="I25" s="8"/>
      <c r="J25" s="8"/>
      <c r="K25" s="8"/>
      <c r="L25" s="8"/>
      <c r="M25" s="8">
        <v>0.5</v>
      </c>
      <c r="N25" s="8"/>
      <c r="O25" s="8">
        <f t="shared" si="3"/>
        <v>57.08</v>
      </c>
      <c r="P25" s="8">
        <v>17</v>
      </c>
    </row>
    <row r="26" ht="14.25" spans="1:16">
      <c r="A26" s="8">
        <v>18</v>
      </c>
      <c r="B26" s="9">
        <v>16115839</v>
      </c>
      <c r="C26" s="9" t="s">
        <v>592</v>
      </c>
      <c r="D26" s="8">
        <v>2</v>
      </c>
      <c r="E26" s="8">
        <v>8</v>
      </c>
      <c r="F26" s="8">
        <v>2</v>
      </c>
      <c r="G26" s="8">
        <v>39.5</v>
      </c>
      <c r="H26" s="8">
        <v>4.35</v>
      </c>
      <c r="I26" s="8"/>
      <c r="J26" s="8"/>
      <c r="K26" s="8"/>
      <c r="L26" s="8">
        <v>1.1</v>
      </c>
      <c r="M26" s="8"/>
      <c r="N26" s="8"/>
      <c r="O26" s="8">
        <f t="shared" si="4"/>
        <v>56.95</v>
      </c>
      <c r="P26" s="8">
        <v>18</v>
      </c>
    </row>
    <row r="27" ht="14.25" spans="1:16">
      <c r="A27" s="8">
        <v>19</v>
      </c>
      <c r="B27" s="11">
        <v>16155752</v>
      </c>
      <c r="C27" s="9" t="s">
        <v>593</v>
      </c>
      <c r="D27" s="8">
        <v>2</v>
      </c>
      <c r="E27" s="8">
        <v>8</v>
      </c>
      <c r="F27" s="8">
        <v>2</v>
      </c>
      <c r="G27" s="8">
        <v>39.5</v>
      </c>
      <c r="H27" s="8">
        <v>4.68</v>
      </c>
      <c r="I27" s="8"/>
      <c r="J27" s="8"/>
      <c r="K27" s="8"/>
      <c r="L27" s="8"/>
      <c r="M27" s="8">
        <v>0.5</v>
      </c>
      <c r="N27" s="8"/>
      <c r="O27" s="8">
        <f t="shared" si="4"/>
        <v>56.68</v>
      </c>
      <c r="P27" s="8">
        <v>19</v>
      </c>
    </row>
    <row r="28" ht="14.25" spans="1:16">
      <c r="A28" s="8">
        <v>20</v>
      </c>
      <c r="B28" s="8">
        <v>16154746</v>
      </c>
      <c r="C28" s="8" t="s">
        <v>594</v>
      </c>
      <c r="D28" s="8">
        <v>2</v>
      </c>
      <c r="E28" s="8">
        <v>8</v>
      </c>
      <c r="F28" s="8">
        <v>2</v>
      </c>
      <c r="G28" s="8">
        <v>39.5</v>
      </c>
      <c r="H28" s="8">
        <v>4.2</v>
      </c>
      <c r="I28" s="8" t="s">
        <v>576</v>
      </c>
      <c r="J28" s="8">
        <v>0.5</v>
      </c>
      <c r="K28" s="8"/>
      <c r="L28" s="8"/>
      <c r="M28" s="8">
        <v>0.4</v>
      </c>
      <c r="N28" s="8"/>
      <c r="O28" s="8">
        <f t="shared" si="3"/>
        <v>56.6</v>
      </c>
      <c r="P28" s="8">
        <v>20</v>
      </c>
    </row>
    <row r="29" ht="14.25" spans="1:16">
      <c r="A29" s="8">
        <v>21</v>
      </c>
      <c r="B29" s="13">
        <v>16112045</v>
      </c>
      <c r="C29" s="8" t="s">
        <v>595</v>
      </c>
      <c r="D29" s="8">
        <v>2</v>
      </c>
      <c r="E29" s="8">
        <v>8</v>
      </c>
      <c r="F29" s="8">
        <v>2</v>
      </c>
      <c r="G29" s="8">
        <v>39.1</v>
      </c>
      <c r="H29" s="8">
        <v>4.15</v>
      </c>
      <c r="I29" s="8"/>
      <c r="J29" s="8"/>
      <c r="K29" s="8"/>
      <c r="L29" s="8">
        <v>0.5</v>
      </c>
      <c r="M29" s="8"/>
      <c r="N29" s="8"/>
      <c r="O29" s="8">
        <f t="shared" ref="O29:O34" si="5">SUM(D29:N29)</f>
        <v>55.75</v>
      </c>
      <c r="P29" s="8">
        <v>21</v>
      </c>
    </row>
    <row r="30" ht="14.25" spans="1:16">
      <c r="A30" s="8">
        <v>22</v>
      </c>
      <c r="B30" s="63" t="s">
        <v>596</v>
      </c>
      <c r="C30" s="63" t="s">
        <v>597</v>
      </c>
      <c r="D30" s="8">
        <v>2</v>
      </c>
      <c r="E30" s="8">
        <v>8</v>
      </c>
      <c r="F30" s="8">
        <v>2</v>
      </c>
      <c r="G30" s="8">
        <v>39.2</v>
      </c>
      <c r="H30" s="8">
        <v>4.25</v>
      </c>
      <c r="I30" s="8"/>
      <c r="J30" s="8"/>
      <c r="K30" s="8"/>
      <c r="L30" s="8">
        <v>0.2</v>
      </c>
      <c r="M30" s="8"/>
      <c r="N30" s="8"/>
      <c r="O30" s="8">
        <f t="shared" si="5"/>
        <v>55.65</v>
      </c>
      <c r="P30" s="8">
        <v>22</v>
      </c>
    </row>
    <row r="31" ht="14.25" spans="1:16">
      <c r="A31" s="8">
        <v>23</v>
      </c>
      <c r="B31" s="14">
        <v>16112608</v>
      </c>
      <c r="C31" s="14" t="s">
        <v>598</v>
      </c>
      <c r="D31" s="8">
        <v>2</v>
      </c>
      <c r="E31" s="8">
        <v>7</v>
      </c>
      <c r="F31" s="8">
        <v>2</v>
      </c>
      <c r="G31" s="8">
        <v>37.6</v>
      </c>
      <c r="H31" s="8">
        <v>4.4</v>
      </c>
      <c r="I31" s="8">
        <v>1.4</v>
      </c>
      <c r="J31" s="8"/>
      <c r="K31" s="8"/>
      <c r="L31" s="8"/>
      <c r="M31" s="8">
        <v>1</v>
      </c>
      <c r="N31" s="8"/>
      <c r="O31" s="8">
        <f t="shared" si="5"/>
        <v>55.4</v>
      </c>
      <c r="P31" s="8">
        <v>23</v>
      </c>
    </row>
    <row r="32" ht="14.25" spans="1:16">
      <c r="A32" s="8">
        <v>24</v>
      </c>
      <c r="B32" s="63" t="s">
        <v>599</v>
      </c>
      <c r="C32" s="63" t="s">
        <v>600</v>
      </c>
      <c r="D32" s="8">
        <v>2</v>
      </c>
      <c r="E32" s="8">
        <v>8</v>
      </c>
      <c r="F32" s="8">
        <v>2</v>
      </c>
      <c r="G32" s="8">
        <v>33.9</v>
      </c>
      <c r="H32" s="8">
        <v>4.68</v>
      </c>
      <c r="I32" s="8">
        <v>0.25</v>
      </c>
      <c r="J32" s="8">
        <v>1</v>
      </c>
      <c r="K32" s="8"/>
      <c r="L32" s="8">
        <v>0.5</v>
      </c>
      <c r="M32" s="8">
        <v>3</v>
      </c>
      <c r="N32" s="8"/>
      <c r="O32" s="8">
        <f t="shared" si="5"/>
        <v>55.33</v>
      </c>
      <c r="P32" s="8">
        <v>24</v>
      </c>
    </row>
    <row r="33" ht="14.25" spans="1:16">
      <c r="A33" s="8">
        <v>25</v>
      </c>
      <c r="B33" s="13">
        <v>16116126</v>
      </c>
      <c r="C33" s="8" t="s">
        <v>601</v>
      </c>
      <c r="D33" s="8">
        <v>2</v>
      </c>
      <c r="E33" s="8">
        <v>8</v>
      </c>
      <c r="F33" s="8">
        <v>2</v>
      </c>
      <c r="G33" s="8">
        <v>38.4</v>
      </c>
      <c r="H33" s="8">
        <v>4.15</v>
      </c>
      <c r="I33" s="8"/>
      <c r="J33" s="8"/>
      <c r="K33" s="8"/>
      <c r="L33" s="8">
        <v>0.6</v>
      </c>
      <c r="M33" s="8"/>
      <c r="N33" s="8"/>
      <c r="O33" s="8">
        <f t="shared" si="5"/>
        <v>55.15</v>
      </c>
      <c r="P33" s="8">
        <v>25</v>
      </c>
    </row>
    <row r="34" ht="14.25" spans="1:16">
      <c r="A34" s="8">
        <v>26</v>
      </c>
      <c r="B34" s="14">
        <v>16112181</v>
      </c>
      <c r="C34" s="14" t="s">
        <v>602</v>
      </c>
      <c r="D34" s="8">
        <v>3</v>
      </c>
      <c r="E34" s="12">
        <v>8</v>
      </c>
      <c r="F34" s="8">
        <v>2</v>
      </c>
      <c r="G34" s="8">
        <v>33.9</v>
      </c>
      <c r="H34" s="8">
        <v>4.23</v>
      </c>
      <c r="I34" s="8">
        <v>0.2</v>
      </c>
      <c r="J34" s="8">
        <v>1.5</v>
      </c>
      <c r="K34" s="8"/>
      <c r="L34" s="8">
        <v>1.1</v>
      </c>
      <c r="M34" s="8">
        <v>1.2</v>
      </c>
      <c r="N34" s="8"/>
      <c r="O34" s="8">
        <f t="shared" si="5"/>
        <v>55.13</v>
      </c>
      <c r="P34" s="8">
        <v>26</v>
      </c>
    </row>
    <row r="35" ht="14.25" spans="1:16">
      <c r="A35" s="8">
        <v>27</v>
      </c>
      <c r="B35" s="14">
        <v>16112467</v>
      </c>
      <c r="C35" s="14" t="s">
        <v>603</v>
      </c>
      <c r="D35" s="8">
        <v>2</v>
      </c>
      <c r="E35" s="8">
        <v>8</v>
      </c>
      <c r="F35" s="8">
        <v>2</v>
      </c>
      <c r="G35" s="8">
        <v>37.3</v>
      </c>
      <c r="H35" s="8">
        <v>4.3</v>
      </c>
      <c r="I35" s="8"/>
      <c r="J35" s="8">
        <v>1</v>
      </c>
      <c r="K35" s="8"/>
      <c r="L35" s="8"/>
      <c r="M35" s="8">
        <v>0.5</v>
      </c>
      <c r="N35" s="8"/>
      <c r="O35" s="8">
        <f>SUM(D35:M35)</f>
        <v>55.1</v>
      </c>
      <c r="P35" s="8">
        <v>27</v>
      </c>
    </row>
    <row r="36" ht="14.25" spans="1:16">
      <c r="A36" s="8">
        <v>28</v>
      </c>
      <c r="B36" s="8">
        <v>16112267</v>
      </c>
      <c r="C36" s="8" t="s">
        <v>604</v>
      </c>
      <c r="D36" s="8">
        <v>2</v>
      </c>
      <c r="E36" s="8">
        <v>8</v>
      </c>
      <c r="F36" s="8">
        <v>2</v>
      </c>
      <c r="G36" s="8">
        <v>37.2</v>
      </c>
      <c r="H36" s="8">
        <v>4.37</v>
      </c>
      <c r="I36" s="8">
        <v>0.2</v>
      </c>
      <c r="J36" s="8" t="s">
        <v>576</v>
      </c>
      <c r="K36" s="8"/>
      <c r="L36" s="8"/>
      <c r="M36" s="8">
        <v>0.8</v>
      </c>
      <c r="N36" s="8"/>
      <c r="O36" s="8">
        <f>SUM(D36:M36)</f>
        <v>54.57</v>
      </c>
      <c r="P36" s="8">
        <v>28</v>
      </c>
    </row>
    <row r="37" ht="14.25" spans="1:16">
      <c r="A37" s="8">
        <v>29</v>
      </c>
      <c r="B37" s="63" t="s">
        <v>605</v>
      </c>
      <c r="C37" s="63" t="s">
        <v>606</v>
      </c>
      <c r="D37" s="8">
        <v>2</v>
      </c>
      <c r="E37" s="8">
        <v>8</v>
      </c>
      <c r="F37" s="8">
        <v>2</v>
      </c>
      <c r="G37" s="8">
        <v>37.7</v>
      </c>
      <c r="H37" s="8">
        <v>4.38</v>
      </c>
      <c r="I37" s="8">
        <v>0.2</v>
      </c>
      <c r="J37" s="8"/>
      <c r="K37" s="8"/>
      <c r="L37" s="8"/>
      <c r="M37" s="8">
        <v>0.2</v>
      </c>
      <c r="N37" s="8"/>
      <c r="O37" s="8">
        <f t="shared" ref="O37:O42" si="6">SUM(D37:N37)</f>
        <v>54.48</v>
      </c>
      <c r="P37" s="8">
        <v>29</v>
      </c>
    </row>
    <row r="38" ht="14.25" spans="1:16">
      <c r="A38" s="8">
        <v>30</v>
      </c>
      <c r="B38" s="14">
        <v>16111363</v>
      </c>
      <c r="C38" s="14" t="s">
        <v>607</v>
      </c>
      <c r="D38" s="8">
        <v>2</v>
      </c>
      <c r="E38" s="8">
        <v>8</v>
      </c>
      <c r="F38" s="8">
        <v>2</v>
      </c>
      <c r="G38" s="8">
        <v>38.2</v>
      </c>
      <c r="H38" s="8">
        <v>3.78</v>
      </c>
      <c r="I38" s="8"/>
      <c r="J38" s="8"/>
      <c r="K38" s="8"/>
      <c r="L38" s="8"/>
      <c r="M38" s="8">
        <v>0.5</v>
      </c>
      <c r="N38" s="8"/>
      <c r="O38" s="8">
        <f t="shared" si="6"/>
        <v>54.48</v>
      </c>
      <c r="P38" s="8">
        <v>29</v>
      </c>
    </row>
    <row r="39" ht="14.25" spans="1:16">
      <c r="A39" s="8">
        <v>31</v>
      </c>
      <c r="B39" s="63" t="s">
        <v>608</v>
      </c>
      <c r="C39" s="63" t="s">
        <v>609</v>
      </c>
      <c r="D39" s="8">
        <v>2</v>
      </c>
      <c r="E39" s="8">
        <v>8</v>
      </c>
      <c r="F39" s="8">
        <v>2</v>
      </c>
      <c r="G39" s="8">
        <v>38.2</v>
      </c>
      <c r="H39" s="8">
        <v>4.25</v>
      </c>
      <c r="I39" s="8"/>
      <c r="J39" s="8"/>
      <c r="K39" s="8"/>
      <c r="L39" s="8"/>
      <c r="M39" s="8"/>
      <c r="N39" s="8"/>
      <c r="O39" s="8">
        <f t="shared" si="6"/>
        <v>54.45</v>
      </c>
      <c r="P39" s="8">
        <v>31</v>
      </c>
    </row>
    <row r="40" ht="14.25" spans="1:16">
      <c r="A40" s="8">
        <v>32</v>
      </c>
      <c r="B40" s="13">
        <v>16153939</v>
      </c>
      <c r="C40" s="8" t="s">
        <v>610</v>
      </c>
      <c r="D40" s="8">
        <v>2</v>
      </c>
      <c r="E40" s="8">
        <v>8</v>
      </c>
      <c r="F40" s="8">
        <v>2</v>
      </c>
      <c r="G40" s="8">
        <v>36.5</v>
      </c>
      <c r="H40" s="8">
        <v>4.55</v>
      </c>
      <c r="I40" s="8"/>
      <c r="J40" s="8"/>
      <c r="K40" s="8"/>
      <c r="L40" s="8"/>
      <c r="M40" s="8">
        <v>1.2</v>
      </c>
      <c r="N40" s="8"/>
      <c r="O40" s="8">
        <f t="shared" si="6"/>
        <v>54.25</v>
      </c>
      <c r="P40" s="8">
        <v>32</v>
      </c>
    </row>
    <row r="41" ht="14.25" spans="1:16">
      <c r="A41" s="8">
        <v>33</v>
      </c>
      <c r="B41" s="63" t="s">
        <v>611</v>
      </c>
      <c r="C41" s="63" t="s">
        <v>612</v>
      </c>
      <c r="D41" s="8">
        <v>2</v>
      </c>
      <c r="E41" s="8">
        <v>8</v>
      </c>
      <c r="F41" s="8">
        <v>2</v>
      </c>
      <c r="G41" s="8">
        <v>38</v>
      </c>
      <c r="H41" s="8">
        <v>4.25</v>
      </c>
      <c r="I41" s="8"/>
      <c r="J41" s="8"/>
      <c r="K41" s="8"/>
      <c r="L41" s="8"/>
      <c r="M41" s="8"/>
      <c r="N41" s="8"/>
      <c r="O41" s="8">
        <f t="shared" si="6"/>
        <v>54.25</v>
      </c>
      <c r="P41" s="8">
        <v>32</v>
      </c>
    </row>
    <row r="42" ht="14.25" spans="1:16">
      <c r="A42" s="8">
        <v>34</v>
      </c>
      <c r="B42" s="63" t="s">
        <v>613</v>
      </c>
      <c r="C42" s="63" t="s">
        <v>614</v>
      </c>
      <c r="D42" s="8">
        <v>2</v>
      </c>
      <c r="E42" s="8">
        <v>8</v>
      </c>
      <c r="F42" s="8">
        <v>2</v>
      </c>
      <c r="G42" s="8">
        <v>37.2</v>
      </c>
      <c r="H42" s="8">
        <v>4.33</v>
      </c>
      <c r="I42" s="8"/>
      <c r="J42" s="8"/>
      <c r="K42" s="8"/>
      <c r="L42" s="8">
        <v>0.4</v>
      </c>
      <c r="M42" s="8">
        <v>0.2</v>
      </c>
      <c r="N42" s="8"/>
      <c r="O42" s="8">
        <f t="shared" si="6"/>
        <v>54.13</v>
      </c>
      <c r="P42" s="8">
        <v>34</v>
      </c>
    </row>
    <row r="43" ht="14.25" spans="1:16">
      <c r="A43" s="8">
        <v>35</v>
      </c>
      <c r="B43" s="8">
        <v>16112190</v>
      </c>
      <c r="C43" s="8" t="s">
        <v>615</v>
      </c>
      <c r="D43" s="8">
        <v>2</v>
      </c>
      <c r="E43" s="8">
        <v>8</v>
      </c>
      <c r="F43" s="8">
        <v>2</v>
      </c>
      <c r="G43" s="8">
        <v>36.9</v>
      </c>
      <c r="H43" s="8">
        <v>4.23</v>
      </c>
      <c r="I43" s="8"/>
      <c r="J43" s="8" t="s">
        <v>576</v>
      </c>
      <c r="K43" s="8"/>
      <c r="L43" s="8"/>
      <c r="M43" s="8">
        <v>0.8</v>
      </c>
      <c r="N43" s="8"/>
      <c r="O43" s="8">
        <f>SUM(D43:M43)</f>
        <v>53.93</v>
      </c>
      <c r="P43" s="8">
        <v>35</v>
      </c>
    </row>
    <row r="44" ht="14.25" spans="1:16">
      <c r="A44" s="8">
        <v>36</v>
      </c>
      <c r="B44" s="13">
        <v>16111937</v>
      </c>
      <c r="C44" s="13" t="s">
        <v>616</v>
      </c>
      <c r="D44" s="8">
        <v>2</v>
      </c>
      <c r="E44" s="8">
        <v>8</v>
      </c>
      <c r="F44" s="8">
        <v>2</v>
      </c>
      <c r="G44" s="8">
        <v>36.4</v>
      </c>
      <c r="H44" s="8">
        <v>4.45</v>
      </c>
      <c r="I44" s="8"/>
      <c r="J44" s="8">
        <v>1</v>
      </c>
      <c r="K44" s="8"/>
      <c r="L44" s="8"/>
      <c r="M44" s="8"/>
      <c r="N44" s="8"/>
      <c r="O44" s="8">
        <f t="shared" ref="O44:O50" si="7">SUM(D44:N44)</f>
        <v>53.85</v>
      </c>
      <c r="P44" s="8">
        <v>36</v>
      </c>
    </row>
    <row r="45" ht="14.25" spans="1:16">
      <c r="A45" s="8">
        <v>37</v>
      </c>
      <c r="B45" s="63" t="s">
        <v>617</v>
      </c>
      <c r="C45" s="63" t="s">
        <v>618</v>
      </c>
      <c r="D45" s="8">
        <v>2</v>
      </c>
      <c r="E45" s="8">
        <v>8</v>
      </c>
      <c r="F45" s="8">
        <v>2</v>
      </c>
      <c r="G45" s="8">
        <v>34.3</v>
      </c>
      <c r="H45" s="8">
        <v>4.45</v>
      </c>
      <c r="I45" s="8"/>
      <c r="J45" s="8">
        <v>1.5</v>
      </c>
      <c r="K45" s="8"/>
      <c r="L45" s="8"/>
      <c r="M45" s="8">
        <v>1.4</v>
      </c>
      <c r="N45" s="8"/>
      <c r="O45" s="8">
        <f t="shared" si="7"/>
        <v>53.65</v>
      </c>
      <c r="P45" s="8">
        <v>37</v>
      </c>
    </row>
    <row r="46" ht="14.25" spans="1:16">
      <c r="A46" s="8">
        <v>38</v>
      </c>
      <c r="B46" s="11">
        <v>16116865</v>
      </c>
      <c r="C46" s="9" t="s">
        <v>619</v>
      </c>
      <c r="D46" s="8">
        <v>2</v>
      </c>
      <c r="E46" s="8">
        <v>8</v>
      </c>
      <c r="F46" s="8">
        <v>2</v>
      </c>
      <c r="G46" s="8">
        <v>33.5</v>
      </c>
      <c r="H46" s="8">
        <v>4.13</v>
      </c>
      <c r="I46" s="8">
        <v>1.4</v>
      </c>
      <c r="J46" s="8">
        <v>1</v>
      </c>
      <c r="K46" s="8"/>
      <c r="L46" s="8"/>
      <c r="M46" s="8">
        <v>1.4</v>
      </c>
      <c r="N46" s="8"/>
      <c r="O46" s="8">
        <f t="shared" si="7"/>
        <v>53.43</v>
      </c>
      <c r="P46" s="8">
        <v>38</v>
      </c>
    </row>
    <row r="47" ht="14.25" spans="1:16">
      <c r="A47" s="8">
        <v>39</v>
      </c>
      <c r="B47" s="13">
        <v>16112033</v>
      </c>
      <c r="C47" s="8" t="s">
        <v>620</v>
      </c>
      <c r="D47" s="8">
        <v>2</v>
      </c>
      <c r="E47" s="8">
        <v>8</v>
      </c>
      <c r="F47" s="8">
        <v>2</v>
      </c>
      <c r="G47" s="8">
        <v>37</v>
      </c>
      <c r="H47" s="8">
        <v>4.35</v>
      </c>
      <c r="I47" s="8"/>
      <c r="J47" s="8"/>
      <c r="K47" s="8"/>
      <c r="L47" s="8"/>
      <c r="M47" s="8"/>
      <c r="N47" s="8"/>
      <c r="O47" s="8">
        <f t="shared" si="7"/>
        <v>53.35</v>
      </c>
      <c r="P47" s="8">
        <v>39</v>
      </c>
    </row>
    <row r="48" ht="14.25" spans="1:16">
      <c r="A48" s="8">
        <v>40</v>
      </c>
      <c r="B48" s="14">
        <v>16112395</v>
      </c>
      <c r="C48" s="14" t="s">
        <v>621</v>
      </c>
      <c r="D48" s="8">
        <v>2</v>
      </c>
      <c r="E48" s="8">
        <v>8</v>
      </c>
      <c r="F48" s="8">
        <v>2</v>
      </c>
      <c r="G48" s="8">
        <v>36.8</v>
      </c>
      <c r="H48" s="8">
        <v>4.03</v>
      </c>
      <c r="I48" s="8"/>
      <c r="J48" s="8"/>
      <c r="K48" s="8"/>
      <c r="L48" s="8"/>
      <c r="M48" s="8">
        <v>0.5</v>
      </c>
      <c r="N48" s="8"/>
      <c r="O48" s="8">
        <f t="shared" si="7"/>
        <v>53.33</v>
      </c>
      <c r="P48" s="8">
        <v>40</v>
      </c>
    </row>
    <row r="49" ht="14.25" spans="1:16">
      <c r="A49" s="8">
        <v>41</v>
      </c>
      <c r="B49" s="11">
        <v>16153252</v>
      </c>
      <c r="C49" s="9" t="s">
        <v>622</v>
      </c>
      <c r="D49" s="8">
        <v>2</v>
      </c>
      <c r="E49" s="8">
        <v>8</v>
      </c>
      <c r="F49" s="8">
        <v>2</v>
      </c>
      <c r="G49" s="8">
        <v>35.2</v>
      </c>
      <c r="H49" s="8">
        <v>4.25</v>
      </c>
      <c r="I49" s="8">
        <v>0.2</v>
      </c>
      <c r="J49" s="8">
        <v>0.5</v>
      </c>
      <c r="K49" s="8"/>
      <c r="L49" s="8"/>
      <c r="M49" s="8">
        <v>1</v>
      </c>
      <c r="N49" s="8"/>
      <c r="O49" s="8">
        <f t="shared" si="7"/>
        <v>53.15</v>
      </c>
      <c r="P49" s="8">
        <v>41</v>
      </c>
    </row>
    <row r="50" ht="14.25" spans="1:16">
      <c r="A50" s="8">
        <v>42</v>
      </c>
      <c r="B50" s="9">
        <v>16112904</v>
      </c>
      <c r="C50" s="9" t="s">
        <v>623</v>
      </c>
      <c r="D50" s="8">
        <v>2</v>
      </c>
      <c r="E50" s="8">
        <v>8</v>
      </c>
      <c r="F50" s="8">
        <v>2</v>
      </c>
      <c r="G50" s="8">
        <v>36.8</v>
      </c>
      <c r="H50" s="8">
        <v>4.33</v>
      </c>
      <c r="I50" s="8"/>
      <c r="J50" s="8"/>
      <c r="K50" s="8"/>
      <c r="L50" s="8"/>
      <c r="M50" s="8"/>
      <c r="N50" s="8"/>
      <c r="O50" s="8">
        <f t="shared" si="7"/>
        <v>53.13</v>
      </c>
      <c r="P50" s="8">
        <v>42</v>
      </c>
    </row>
    <row r="51" ht="14.25" spans="1:16">
      <c r="A51" s="8">
        <v>43</v>
      </c>
      <c r="B51" s="8">
        <v>16153604</v>
      </c>
      <c r="C51" s="8" t="s">
        <v>624</v>
      </c>
      <c r="D51" s="8">
        <v>2</v>
      </c>
      <c r="E51" s="8">
        <v>8</v>
      </c>
      <c r="F51" s="8">
        <v>2</v>
      </c>
      <c r="G51" s="8">
        <v>34.9</v>
      </c>
      <c r="H51" s="8">
        <v>4.45</v>
      </c>
      <c r="I51" s="8">
        <v>0.6</v>
      </c>
      <c r="J51" s="8">
        <v>0.5</v>
      </c>
      <c r="K51" s="8"/>
      <c r="L51" s="8"/>
      <c r="M51" s="8">
        <v>0.6</v>
      </c>
      <c r="N51" s="8"/>
      <c r="O51" s="8">
        <f>SUM(D51:M51)</f>
        <v>53.05</v>
      </c>
      <c r="P51" s="8">
        <v>43</v>
      </c>
    </row>
    <row r="52" ht="14.25" spans="1:16">
      <c r="A52" s="8">
        <v>44</v>
      </c>
      <c r="B52" s="11">
        <v>16154086</v>
      </c>
      <c r="C52" s="9" t="s">
        <v>625</v>
      </c>
      <c r="D52" s="8">
        <v>2</v>
      </c>
      <c r="E52" s="8">
        <v>8</v>
      </c>
      <c r="F52" s="8">
        <v>2</v>
      </c>
      <c r="G52" s="8">
        <v>36.2</v>
      </c>
      <c r="H52" s="8">
        <v>4.13</v>
      </c>
      <c r="I52" s="8">
        <v>0.2</v>
      </c>
      <c r="J52" s="8"/>
      <c r="K52" s="8"/>
      <c r="L52" s="8"/>
      <c r="M52" s="8">
        <v>0.5</v>
      </c>
      <c r="N52" s="8"/>
      <c r="O52" s="8">
        <f t="shared" ref="O52:O60" si="8">SUM(D52:N52)</f>
        <v>53.03</v>
      </c>
      <c r="P52" s="8">
        <v>44</v>
      </c>
    </row>
    <row r="53" ht="14.25" spans="1:16">
      <c r="A53" s="8">
        <v>45</v>
      </c>
      <c r="B53" s="11">
        <v>16153882</v>
      </c>
      <c r="C53" s="9" t="s">
        <v>626</v>
      </c>
      <c r="D53" s="8">
        <v>2</v>
      </c>
      <c r="E53" s="8">
        <v>8</v>
      </c>
      <c r="F53" s="8">
        <v>2</v>
      </c>
      <c r="G53" s="8">
        <v>35.2</v>
      </c>
      <c r="H53" s="8">
        <v>4.13</v>
      </c>
      <c r="I53" s="8"/>
      <c r="J53" s="8">
        <v>1</v>
      </c>
      <c r="K53" s="8"/>
      <c r="L53" s="8"/>
      <c r="M53" s="8">
        <v>0.7</v>
      </c>
      <c r="N53" s="8"/>
      <c r="O53" s="8">
        <f t="shared" si="8"/>
        <v>53.03</v>
      </c>
      <c r="P53" s="8">
        <v>44</v>
      </c>
    </row>
    <row r="54" ht="14.25" spans="1:16">
      <c r="A54" s="8">
        <v>46</v>
      </c>
      <c r="B54" s="8">
        <v>16115851</v>
      </c>
      <c r="C54" s="8" t="s">
        <v>627</v>
      </c>
      <c r="D54" s="8">
        <v>2</v>
      </c>
      <c r="E54" s="8">
        <v>8</v>
      </c>
      <c r="F54" s="8">
        <v>2</v>
      </c>
      <c r="G54" s="8">
        <v>36.1</v>
      </c>
      <c r="H54" s="8">
        <v>4.325</v>
      </c>
      <c r="I54" s="8">
        <v>0.2</v>
      </c>
      <c r="J54" s="8" t="s">
        <v>576</v>
      </c>
      <c r="K54" s="8"/>
      <c r="L54" s="8">
        <v>0.2</v>
      </c>
      <c r="M54" s="8">
        <v>0.2</v>
      </c>
      <c r="N54" s="8"/>
      <c r="O54" s="8">
        <v>53.03</v>
      </c>
      <c r="P54" s="8">
        <v>44</v>
      </c>
    </row>
    <row r="55" ht="14.25" spans="1:16">
      <c r="A55" s="8">
        <v>47</v>
      </c>
      <c r="B55" s="11">
        <v>16116342</v>
      </c>
      <c r="C55" s="9" t="s">
        <v>628</v>
      </c>
      <c r="D55" s="8">
        <v>2</v>
      </c>
      <c r="E55" s="8">
        <v>8</v>
      </c>
      <c r="F55" s="8">
        <v>2</v>
      </c>
      <c r="G55" s="8">
        <v>34.9</v>
      </c>
      <c r="H55" s="8">
        <v>4.1</v>
      </c>
      <c r="I55" s="8"/>
      <c r="J55" s="8">
        <v>1</v>
      </c>
      <c r="K55" s="8"/>
      <c r="L55" s="8"/>
      <c r="M55" s="8">
        <v>0.7</v>
      </c>
      <c r="N55" s="8"/>
      <c r="O55" s="8">
        <f t="shared" si="8"/>
        <v>52.7</v>
      </c>
      <c r="P55" s="8">
        <v>47</v>
      </c>
    </row>
    <row r="56" ht="14.25" spans="1:16">
      <c r="A56" s="8">
        <v>48</v>
      </c>
      <c r="B56" s="63" t="s">
        <v>629</v>
      </c>
      <c r="C56" s="63" t="s">
        <v>630</v>
      </c>
      <c r="D56" s="8">
        <v>2</v>
      </c>
      <c r="E56" s="8">
        <v>8</v>
      </c>
      <c r="F56" s="8">
        <v>2</v>
      </c>
      <c r="G56" s="8">
        <v>36</v>
      </c>
      <c r="H56" s="8">
        <v>4.03</v>
      </c>
      <c r="I56" s="8"/>
      <c r="J56" s="8"/>
      <c r="K56" s="8"/>
      <c r="L56" s="8">
        <v>0.6</v>
      </c>
      <c r="M56" s="8"/>
      <c r="N56" s="8"/>
      <c r="O56" s="8">
        <f t="shared" si="8"/>
        <v>52.63</v>
      </c>
      <c r="P56" s="8">
        <v>48</v>
      </c>
    </row>
    <row r="57" ht="14.25" spans="1:16">
      <c r="A57" s="8">
        <v>49</v>
      </c>
      <c r="B57" s="63" t="s">
        <v>631</v>
      </c>
      <c r="C57" s="63" t="s">
        <v>291</v>
      </c>
      <c r="D57" s="8">
        <v>2</v>
      </c>
      <c r="E57" s="8">
        <v>8</v>
      </c>
      <c r="F57" s="8">
        <v>2</v>
      </c>
      <c r="G57" s="8">
        <v>35.8</v>
      </c>
      <c r="H57" s="8">
        <v>4.3</v>
      </c>
      <c r="I57" s="8"/>
      <c r="J57" s="8"/>
      <c r="K57" s="8"/>
      <c r="L57" s="8"/>
      <c r="M57" s="8"/>
      <c r="N57" s="8"/>
      <c r="O57" s="8">
        <f t="shared" si="8"/>
        <v>52.1</v>
      </c>
      <c r="P57" s="8">
        <v>49</v>
      </c>
    </row>
    <row r="58" ht="14.25" spans="1:16">
      <c r="A58" s="8">
        <v>50</v>
      </c>
      <c r="B58" s="63" t="s">
        <v>632</v>
      </c>
      <c r="C58" s="63" t="s">
        <v>633</v>
      </c>
      <c r="D58" s="8">
        <v>2</v>
      </c>
      <c r="E58" s="8">
        <v>8</v>
      </c>
      <c r="F58" s="8">
        <v>2</v>
      </c>
      <c r="G58" s="8">
        <v>35.6</v>
      </c>
      <c r="H58" s="8">
        <v>3.93</v>
      </c>
      <c r="I58" s="8"/>
      <c r="J58" s="8"/>
      <c r="K58" s="8"/>
      <c r="L58" s="8">
        <v>0.5</v>
      </c>
      <c r="M58" s="8"/>
      <c r="N58" s="8"/>
      <c r="O58" s="8">
        <f t="shared" si="8"/>
        <v>52.03</v>
      </c>
      <c r="P58" s="8">
        <v>50</v>
      </c>
    </row>
    <row r="59" ht="14.25" spans="1:16">
      <c r="A59" s="8">
        <v>51</v>
      </c>
      <c r="B59" s="63" t="s">
        <v>634</v>
      </c>
      <c r="C59" s="63" t="s">
        <v>635</v>
      </c>
      <c r="D59" s="8">
        <v>2</v>
      </c>
      <c r="E59" s="8">
        <v>8</v>
      </c>
      <c r="F59" s="8">
        <v>2</v>
      </c>
      <c r="G59" s="8">
        <v>34.5</v>
      </c>
      <c r="H59" s="8">
        <v>3.85</v>
      </c>
      <c r="I59" s="8"/>
      <c r="J59" s="8"/>
      <c r="K59" s="8"/>
      <c r="L59" s="8"/>
      <c r="M59" s="8">
        <v>1.5</v>
      </c>
      <c r="N59" s="8"/>
      <c r="O59" s="8">
        <f t="shared" si="8"/>
        <v>51.85</v>
      </c>
      <c r="P59" s="8">
        <v>51</v>
      </c>
    </row>
    <row r="60" ht="14.25" spans="1:16">
      <c r="A60" s="8">
        <v>52</v>
      </c>
      <c r="B60" s="63" t="s">
        <v>636</v>
      </c>
      <c r="C60" s="63" t="s">
        <v>637</v>
      </c>
      <c r="D60" s="8">
        <v>2</v>
      </c>
      <c r="E60" s="8">
        <v>7.5</v>
      </c>
      <c r="F60" s="8">
        <v>2</v>
      </c>
      <c r="G60" s="8">
        <v>36.5</v>
      </c>
      <c r="H60" s="8">
        <v>3.7</v>
      </c>
      <c r="I60" s="8"/>
      <c r="J60" s="8"/>
      <c r="K60" s="8"/>
      <c r="L60" s="8"/>
      <c r="M60" s="8"/>
      <c r="N60" s="8"/>
      <c r="O60" s="8">
        <f t="shared" si="8"/>
        <v>51.7</v>
      </c>
      <c r="P60" s="8">
        <v>52</v>
      </c>
    </row>
    <row r="61" ht="14.25" spans="1:16">
      <c r="A61" s="8">
        <v>53</v>
      </c>
      <c r="B61" s="8">
        <v>16155404</v>
      </c>
      <c r="C61" s="8" t="s">
        <v>638</v>
      </c>
      <c r="D61" s="8">
        <v>2</v>
      </c>
      <c r="E61" s="8">
        <v>8</v>
      </c>
      <c r="F61" s="8">
        <v>2</v>
      </c>
      <c r="G61" s="8">
        <v>33.2</v>
      </c>
      <c r="H61" s="8">
        <v>4.45</v>
      </c>
      <c r="I61" s="8">
        <v>0.2</v>
      </c>
      <c r="J61" s="8">
        <v>1</v>
      </c>
      <c r="K61" s="8"/>
      <c r="L61" s="8"/>
      <c r="M61" s="8">
        <v>0.8</v>
      </c>
      <c r="N61" s="8"/>
      <c r="O61" s="8">
        <f>SUM(D61:M61)</f>
        <v>51.65</v>
      </c>
      <c r="P61" s="8">
        <v>53</v>
      </c>
    </row>
    <row r="62" ht="14.25" spans="1:16">
      <c r="A62" s="8">
        <v>54</v>
      </c>
      <c r="B62" s="9">
        <v>16112287</v>
      </c>
      <c r="C62" s="9" t="s">
        <v>639</v>
      </c>
      <c r="D62" s="8">
        <v>2</v>
      </c>
      <c r="E62" s="8">
        <v>8</v>
      </c>
      <c r="F62" s="8">
        <v>2</v>
      </c>
      <c r="G62" s="8">
        <v>35.5</v>
      </c>
      <c r="H62" s="8">
        <v>4.08</v>
      </c>
      <c r="I62" s="8"/>
      <c r="J62" s="8"/>
      <c r="K62" s="8"/>
      <c r="L62" s="8"/>
      <c r="M62" s="8"/>
      <c r="N62" s="8"/>
      <c r="O62" s="8">
        <f t="shared" ref="O62:O66" si="9">SUM(D62:N62)</f>
        <v>51.58</v>
      </c>
      <c r="P62" s="8">
        <v>54</v>
      </c>
    </row>
    <row r="63" ht="14.25" spans="1:16">
      <c r="A63" s="8">
        <v>55</v>
      </c>
      <c r="B63" s="13">
        <v>16153540</v>
      </c>
      <c r="C63" s="8" t="s">
        <v>640</v>
      </c>
      <c r="D63" s="8">
        <v>2</v>
      </c>
      <c r="E63" s="8">
        <v>8</v>
      </c>
      <c r="F63" s="8">
        <v>2</v>
      </c>
      <c r="G63" s="8">
        <v>34.8</v>
      </c>
      <c r="H63" s="8">
        <v>4</v>
      </c>
      <c r="I63" s="8"/>
      <c r="J63" s="8">
        <v>0.5</v>
      </c>
      <c r="K63" s="8"/>
      <c r="L63" s="8"/>
      <c r="M63" s="8">
        <v>0.2</v>
      </c>
      <c r="N63" s="8"/>
      <c r="O63" s="8">
        <f t="shared" si="9"/>
        <v>51.5</v>
      </c>
      <c r="P63" s="8">
        <v>55</v>
      </c>
    </row>
    <row r="64" ht="14.25" spans="1:16">
      <c r="A64" s="8">
        <v>56</v>
      </c>
      <c r="B64" s="13">
        <v>16112996</v>
      </c>
      <c r="C64" s="8" t="s">
        <v>641</v>
      </c>
      <c r="D64" s="8">
        <v>2</v>
      </c>
      <c r="E64" s="8">
        <v>8</v>
      </c>
      <c r="F64" s="8">
        <v>2</v>
      </c>
      <c r="G64" s="8">
        <v>34</v>
      </c>
      <c r="H64" s="8">
        <v>4.45</v>
      </c>
      <c r="I64" s="8"/>
      <c r="J64" s="8">
        <v>1</v>
      </c>
      <c r="K64" s="8"/>
      <c r="L64" s="8"/>
      <c r="M64" s="8"/>
      <c r="N64" s="8"/>
      <c r="O64" s="8">
        <f t="shared" si="9"/>
        <v>51.45</v>
      </c>
      <c r="P64" s="8">
        <v>56</v>
      </c>
    </row>
    <row r="65" ht="14.25" spans="1:16">
      <c r="A65" s="8">
        <v>57</v>
      </c>
      <c r="B65" s="63" t="s">
        <v>642</v>
      </c>
      <c r="C65" s="63" t="s">
        <v>643</v>
      </c>
      <c r="D65" s="8">
        <v>2</v>
      </c>
      <c r="E65" s="8">
        <v>8</v>
      </c>
      <c r="F65" s="8">
        <v>2</v>
      </c>
      <c r="G65" s="8">
        <v>34.2</v>
      </c>
      <c r="H65" s="8">
        <v>4.3</v>
      </c>
      <c r="I65" s="8">
        <v>0.2</v>
      </c>
      <c r="J65" s="8">
        <v>0.5</v>
      </c>
      <c r="K65" s="8"/>
      <c r="L65" s="8"/>
      <c r="M65" s="8"/>
      <c r="N65" s="8"/>
      <c r="O65" s="8">
        <f t="shared" si="9"/>
        <v>51.2</v>
      </c>
      <c r="P65" s="8">
        <v>57</v>
      </c>
    </row>
    <row r="66" ht="14.25" spans="1:16">
      <c r="A66" s="8">
        <v>58</v>
      </c>
      <c r="B66" s="63" t="s">
        <v>644</v>
      </c>
      <c r="C66" s="63" t="s">
        <v>645</v>
      </c>
      <c r="D66" s="8">
        <v>2</v>
      </c>
      <c r="E66" s="8">
        <v>8</v>
      </c>
      <c r="F66" s="8">
        <v>2</v>
      </c>
      <c r="G66" s="8">
        <v>34.6</v>
      </c>
      <c r="H66" s="8">
        <v>4.35</v>
      </c>
      <c r="I66" s="8"/>
      <c r="J66" s="8"/>
      <c r="K66" s="8"/>
      <c r="L66" s="8"/>
      <c r="M66" s="8">
        <v>0.2</v>
      </c>
      <c r="N66" s="8"/>
      <c r="O66" s="8">
        <f t="shared" si="9"/>
        <v>51.15</v>
      </c>
      <c r="P66" s="8">
        <v>58</v>
      </c>
    </row>
    <row r="67" ht="14.25" spans="1:16">
      <c r="A67" s="8">
        <v>59</v>
      </c>
      <c r="B67" s="8">
        <v>16112759</v>
      </c>
      <c r="C67" s="8" t="s">
        <v>646</v>
      </c>
      <c r="D67" s="8">
        <v>2</v>
      </c>
      <c r="E67" s="8">
        <v>7</v>
      </c>
      <c r="F67" s="8">
        <v>2</v>
      </c>
      <c r="G67" s="8">
        <v>35</v>
      </c>
      <c r="H67" s="8">
        <v>4.43</v>
      </c>
      <c r="I67" s="8" t="s">
        <v>576</v>
      </c>
      <c r="J67" s="8">
        <v>0.5</v>
      </c>
      <c r="K67" s="8"/>
      <c r="L67" s="8"/>
      <c r="M67" s="8">
        <v>0.2</v>
      </c>
      <c r="N67" s="8"/>
      <c r="O67" s="8">
        <f>SUM(D67:M67)</f>
        <v>51.13</v>
      </c>
      <c r="P67" s="8">
        <v>59</v>
      </c>
    </row>
    <row r="68" ht="14.25" spans="1:16">
      <c r="A68" s="8">
        <v>60</v>
      </c>
      <c r="B68" s="8">
        <v>16112523</v>
      </c>
      <c r="C68" s="8" t="s">
        <v>647</v>
      </c>
      <c r="D68" s="8">
        <v>2</v>
      </c>
      <c r="E68" s="8">
        <v>8</v>
      </c>
      <c r="F68" s="8">
        <v>2</v>
      </c>
      <c r="G68" s="8">
        <v>32</v>
      </c>
      <c r="H68" s="8">
        <v>3.63</v>
      </c>
      <c r="I68" s="8">
        <v>0.6</v>
      </c>
      <c r="J68" s="8">
        <v>0.5</v>
      </c>
      <c r="K68" s="8"/>
      <c r="L68" s="8"/>
      <c r="M68" s="8">
        <v>2.4</v>
      </c>
      <c r="N68" s="8"/>
      <c r="O68" s="8">
        <f t="shared" ref="O68:O72" si="10">SUM(D68:N68)</f>
        <v>51.13</v>
      </c>
      <c r="P68" s="8">
        <v>59</v>
      </c>
    </row>
    <row r="69" ht="14.25" spans="1:16">
      <c r="A69" s="8">
        <v>61</v>
      </c>
      <c r="B69" s="63" t="s">
        <v>648</v>
      </c>
      <c r="C69" s="63" t="s">
        <v>649</v>
      </c>
      <c r="D69" s="8">
        <v>2</v>
      </c>
      <c r="E69" s="8">
        <v>8</v>
      </c>
      <c r="F69" s="8">
        <v>2</v>
      </c>
      <c r="G69" s="8">
        <v>34.4</v>
      </c>
      <c r="H69" s="8">
        <v>4.23</v>
      </c>
      <c r="I69" s="8"/>
      <c r="J69" s="8"/>
      <c r="K69" s="8"/>
      <c r="L69" s="8">
        <v>0.2</v>
      </c>
      <c r="M69" s="8"/>
      <c r="N69" s="8"/>
      <c r="O69" s="8">
        <f t="shared" si="10"/>
        <v>50.83</v>
      </c>
      <c r="P69" s="8">
        <v>61</v>
      </c>
    </row>
    <row r="70" ht="14.25" spans="1:16">
      <c r="A70" s="8">
        <v>62</v>
      </c>
      <c r="B70" s="13">
        <v>16116300</v>
      </c>
      <c r="C70" s="8" t="s">
        <v>650</v>
      </c>
      <c r="D70" s="8">
        <v>2</v>
      </c>
      <c r="E70" s="8">
        <v>8</v>
      </c>
      <c r="F70" s="8">
        <v>2</v>
      </c>
      <c r="G70" s="8">
        <v>31.2</v>
      </c>
      <c r="H70" s="8">
        <v>4.33</v>
      </c>
      <c r="I70" s="8"/>
      <c r="J70" s="8">
        <v>0.5</v>
      </c>
      <c r="K70" s="8"/>
      <c r="L70" s="8">
        <v>1.2</v>
      </c>
      <c r="M70" s="8">
        <v>1.5</v>
      </c>
      <c r="N70" s="8"/>
      <c r="O70" s="8">
        <f t="shared" si="10"/>
        <v>50.73</v>
      </c>
      <c r="P70" s="8">
        <v>62</v>
      </c>
    </row>
    <row r="71" ht="14.25" spans="1:16">
      <c r="A71" s="8">
        <v>63</v>
      </c>
      <c r="B71" s="9">
        <v>16112841</v>
      </c>
      <c r="C71" s="9" t="s">
        <v>651</v>
      </c>
      <c r="D71" s="8">
        <v>3</v>
      </c>
      <c r="E71" s="8">
        <v>8</v>
      </c>
      <c r="F71" s="8">
        <v>2</v>
      </c>
      <c r="G71" s="8">
        <v>30.5</v>
      </c>
      <c r="H71" s="8">
        <v>4.25</v>
      </c>
      <c r="I71" s="8">
        <v>0.6</v>
      </c>
      <c r="J71" s="8">
        <v>1</v>
      </c>
      <c r="K71" s="8">
        <v>0.05</v>
      </c>
      <c r="L71" s="8">
        <v>0.5</v>
      </c>
      <c r="M71" s="8">
        <v>0.8</v>
      </c>
      <c r="N71" s="8"/>
      <c r="O71" s="8">
        <f t="shared" si="10"/>
        <v>50.7</v>
      </c>
      <c r="P71" s="8">
        <v>63</v>
      </c>
    </row>
    <row r="72" ht="14.25" spans="1:16">
      <c r="A72" s="8">
        <v>64</v>
      </c>
      <c r="B72" s="9">
        <v>16154897</v>
      </c>
      <c r="C72" s="9" t="s">
        <v>652</v>
      </c>
      <c r="D72" s="8">
        <v>2</v>
      </c>
      <c r="E72" s="8">
        <v>8</v>
      </c>
      <c r="F72" s="8">
        <v>2</v>
      </c>
      <c r="G72" s="8">
        <v>33.4</v>
      </c>
      <c r="H72" s="8">
        <v>4.3</v>
      </c>
      <c r="I72" s="8"/>
      <c r="J72" s="8">
        <v>0.5</v>
      </c>
      <c r="K72" s="8"/>
      <c r="L72" s="8">
        <v>0.5</v>
      </c>
      <c r="M72" s="8"/>
      <c r="N72" s="8"/>
      <c r="O72" s="8">
        <f t="shared" si="10"/>
        <v>50.7</v>
      </c>
      <c r="P72" s="8">
        <v>63</v>
      </c>
    </row>
    <row r="73" ht="14.25" spans="1:16">
      <c r="A73" s="8">
        <v>65</v>
      </c>
      <c r="B73" s="8">
        <v>16112569</v>
      </c>
      <c r="C73" s="8" t="s">
        <v>653</v>
      </c>
      <c r="D73" s="8">
        <v>2</v>
      </c>
      <c r="E73" s="8">
        <v>8</v>
      </c>
      <c r="F73" s="8">
        <v>2</v>
      </c>
      <c r="G73" s="8">
        <v>32.7</v>
      </c>
      <c r="H73" s="8">
        <v>3.95</v>
      </c>
      <c r="I73" s="8"/>
      <c r="J73" s="8">
        <v>0.5</v>
      </c>
      <c r="K73" s="8"/>
      <c r="L73" s="8"/>
      <c r="M73" s="8">
        <v>1</v>
      </c>
      <c r="N73" s="8"/>
      <c r="O73" s="8">
        <f>SUM(D73:M73)</f>
        <v>50.15</v>
      </c>
      <c r="P73" s="8">
        <v>65</v>
      </c>
    </row>
    <row r="74" ht="14.25" spans="1:16">
      <c r="A74" s="8">
        <v>66</v>
      </c>
      <c r="B74" s="13">
        <v>16155017</v>
      </c>
      <c r="C74" s="8" t="s">
        <v>654</v>
      </c>
      <c r="D74" s="8">
        <v>2</v>
      </c>
      <c r="E74" s="8">
        <v>8</v>
      </c>
      <c r="F74" s="8">
        <v>2</v>
      </c>
      <c r="G74" s="8">
        <v>32</v>
      </c>
      <c r="H74" s="8">
        <v>4.13</v>
      </c>
      <c r="I74" s="8">
        <v>0.2</v>
      </c>
      <c r="J74" s="8"/>
      <c r="K74" s="8"/>
      <c r="L74" s="8">
        <v>0.6</v>
      </c>
      <c r="M74" s="8">
        <v>1.2</v>
      </c>
      <c r="N74" s="8"/>
      <c r="O74" s="8">
        <f t="shared" ref="O74:O79" si="11">SUM(D74:N74)</f>
        <v>50.13</v>
      </c>
      <c r="P74" s="8">
        <v>66</v>
      </c>
    </row>
    <row r="75" ht="14.25" spans="1:16">
      <c r="A75" s="8">
        <v>67</v>
      </c>
      <c r="B75" s="11">
        <v>16154884</v>
      </c>
      <c r="C75" s="9" t="s">
        <v>655</v>
      </c>
      <c r="D75" s="8">
        <v>2</v>
      </c>
      <c r="E75" s="8">
        <v>8</v>
      </c>
      <c r="F75" s="8">
        <v>2</v>
      </c>
      <c r="G75" s="8">
        <v>33.5</v>
      </c>
      <c r="H75" s="8">
        <v>3.98</v>
      </c>
      <c r="I75" s="8"/>
      <c r="J75" s="8"/>
      <c r="K75" s="8"/>
      <c r="L75" s="8"/>
      <c r="M75" s="8">
        <v>0.5</v>
      </c>
      <c r="N75" s="8"/>
      <c r="O75" s="8">
        <f>SUM(D75:M75)</f>
        <v>49.98</v>
      </c>
      <c r="P75" s="8">
        <v>67</v>
      </c>
    </row>
    <row r="76" ht="14.25" spans="1:16">
      <c r="A76" s="8">
        <v>68</v>
      </c>
      <c r="B76" s="63" t="s">
        <v>656</v>
      </c>
      <c r="C76" s="63" t="s">
        <v>657</v>
      </c>
      <c r="D76" s="8">
        <v>2</v>
      </c>
      <c r="E76" s="8">
        <v>8</v>
      </c>
      <c r="F76" s="8">
        <v>2</v>
      </c>
      <c r="G76" s="8">
        <v>32.9</v>
      </c>
      <c r="H76" s="8">
        <v>4.23</v>
      </c>
      <c r="I76" s="8"/>
      <c r="J76" s="8"/>
      <c r="K76" s="8"/>
      <c r="L76" s="8">
        <v>0.6</v>
      </c>
      <c r="M76" s="8"/>
      <c r="N76" s="8"/>
      <c r="O76" s="8">
        <f t="shared" si="11"/>
        <v>49.73</v>
      </c>
      <c r="P76" s="8">
        <v>68</v>
      </c>
    </row>
    <row r="77" ht="14.25" spans="1:16">
      <c r="A77" s="8">
        <v>69</v>
      </c>
      <c r="B77" s="13">
        <v>16112789</v>
      </c>
      <c r="C77" s="8" t="s">
        <v>658</v>
      </c>
      <c r="D77" s="8">
        <v>2</v>
      </c>
      <c r="E77" s="8">
        <v>8</v>
      </c>
      <c r="F77" s="8">
        <v>2</v>
      </c>
      <c r="G77" s="8">
        <v>31.3</v>
      </c>
      <c r="H77" s="8">
        <v>4.43</v>
      </c>
      <c r="I77" s="8">
        <v>0.4</v>
      </c>
      <c r="J77" s="8">
        <v>1</v>
      </c>
      <c r="K77" s="8">
        <v>0.2</v>
      </c>
      <c r="L77" s="8"/>
      <c r="M77" s="8">
        <v>0.4</v>
      </c>
      <c r="N77" s="8"/>
      <c r="O77" s="8">
        <f t="shared" si="11"/>
        <v>49.73</v>
      </c>
      <c r="P77" s="8">
        <v>68</v>
      </c>
    </row>
    <row r="78" ht="14.25" spans="1:16">
      <c r="A78" s="8">
        <v>70</v>
      </c>
      <c r="B78" s="63" t="s">
        <v>659</v>
      </c>
      <c r="C78" s="63" t="s">
        <v>660</v>
      </c>
      <c r="D78" s="8">
        <v>3</v>
      </c>
      <c r="E78" s="8">
        <v>8</v>
      </c>
      <c r="F78" s="8">
        <v>2</v>
      </c>
      <c r="G78" s="8">
        <v>31.5</v>
      </c>
      <c r="H78" s="8">
        <v>4</v>
      </c>
      <c r="I78" s="8"/>
      <c r="J78" s="8">
        <v>1</v>
      </c>
      <c r="K78" s="8"/>
      <c r="L78" s="8"/>
      <c r="M78" s="8">
        <v>0.2</v>
      </c>
      <c r="N78" s="8"/>
      <c r="O78" s="8">
        <f t="shared" si="11"/>
        <v>49.7</v>
      </c>
      <c r="P78" s="8">
        <v>70</v>
      </c>
    </row>
    <row r="79" ht="14.25" spans="1:16">
      <c r="A79" s="8">
        <v>71</v>
      </c>
      <c r="B79" s="9">
        <v>16156659</v>
      </c>
      <c r="C79" s="9" t="s">
        <v>661</v>
      </c>
      <c r="D79" s="8">
        <v>2</v>
      </c>
      <c r="E79" s="8">
        <v>7</v>
      </c>
      <c r="F79" s="8">
        <v>2</v>
      </c>
      <c r="G79" s="8">
        <v>33.4</v>
      </c>
      <c r="H79" s="8">
        <v>4.38</v>
      </c>
      <c r="I79" s="8"/>
      <c r="J79" s="8"/>
      <c r="K79" s="8"/>
      <c r="L79" s="8"/>
      <c r="M79" s="8">
        <v>0.8</v>
      </c>
      <c r="N79" s="8"/>
      <c r="O79" s="8">
        <f t="shared" si="11"/>
        <v>49.58</v>
      </c>
      <c r="P79" s="8">
        <v>71</v>
      </c>
    </row>
    <row r="80" ht="14.25" spans="1:16">
      <c r="A80" s="8">
        <v>72</v>
      </c>
      <c r="B80" s="8">
        <v>16113042</v>
      </c>
      <c r="C80" s="8" t="s">
        <v>662</v>
      </c>
      <c r="D80" s="8">
        <v>2</v>
      </c>
      <c r="E80" s="8">
        <v>8</v>
      </c>
      <c r="F80" s="8">
        <v>2</v>
      </c>
      <c r="G80" s="8">
        <v>32.2</v>
      </c>
      <c r="H80" s="8">
        <v>4.35</v>
      </c>
      <c r="I80" s="8">
        <v>0.2</v>
      </c>
      <c r="J80" s="8"/>
      <c r="K80" s="8"/>
      <c r="L80" s="8">
        <v>0.5</v>
      </c>
      <c r="M80" s="8">
        <v>0.2</v>
      </c>
      <c r="N80" s="8"/>
      <c r="O80" s="8">
        <f t="shared" ref="O80:O84" si="12">SUM(D80:M80)</f>
        <v>49.45</v>
      </c>
      <c r="P80" s="8">
        <v>72</v>
      </c>
    </row>
    <row r="81" ht="14.25" spans="1:16">
      <c r="A81" s="8">
        <v>73</v>
      </c>
      <c r="B81" s="14">
        <v>16113075</v>
      </c>
      <c r="C81" s="15" t="s">
        <v>663</v>
      </c>
      <c r="D81" s="8">
        <v>2</v>
      </c>
      <c r="E81" s="8">
        <v>8</v>
      </c>
      <c r="F81" s="8">
        <v>2</v>
      </c>
      <c r="G81" s="16">
        <v>31.6</v>
      </c>
      <c r="H81" s="16">
        <v>4.4</v>
      </c>
      <c r="I81" s="16">
        <v>0.2</v>
      </c>
      <c r="J81" s="16"/>
      <c r="K81" s="16"/>
      <c r="L81" s="16"/>
      <c r="M81" s="16">
        <v>0.9</v>
      </c>
      <c r="N81" s="16"/>
      <c r="O81" s="8">
        <f t="shared" si="12"/>
        <v>49.1</v>
      </c>
      <c r="P81" s="8">
        <v>73</v>
      </c>
    </row>
    <row r="82" ht="14.25" spans="1:16">
      <c r="A82" s="8">
        <v>74</v>
      </c>
      <c r="B82" s="14">
        <v>16111711</v>
      </c>
      <c r="C82" s="14" t="s">
        <v>664</v>
      </c>
      <c r="D82" s="8">
        <v>3</v>
      </c>
      <c r="E82" s="8">
        <v>8</v>
      </c>
      <c r="F82" s="8">
        <v>2</v>
      </c>
      <c r="G82" s="8">
        <v>29.3</v>
      </c>
      <c r="H82" s="8">
        <v>4.19</v>
      </c>
      <c r="I82" s="8"/>
      <c r="J82" s="8">
        <v>1</v>
      </c>
      <c r="K82" s="8"/>
      <c r="L82" s="8"/>
      <c r="M82" s="8">
        <v>1.6</v>
      </c>
      <c r="N82" s="8"/>
      <c r="O82" s="8">
        <f t="shared" ref="O82:O96" si="13">SUM(D82:N82)</f>
        <v>49.09</v>
      </c>
      <c r="P82" s="8">
        <v>74</v>
      </c>
    </row>
    <row r="83" ht="14.25" spans="1:16">
      <c r="A83" s="8">
        <v>75</v>
      </c>
      <c r="B83" s="13">
        <v>16156937</v>
      </c>
      <c r="C83" s="8" t="s">
        <v>665</v>
      </c>
      <c r="D83" s="8">
        <v>3</v>
      </c>
      <c r="E83" s="8">
        <v>8</v>
      </c>
      <c r="F83" s="8">
        <v>2</v>
      </c>
      <c r="G83" s="8">
        <v>29.5</v>
      </c>
      <c r="H83" s="8">
        <v>3.9</v>
      </c>
      <c r="I83" s="8"/>
      <c r="J83" s="8">
        <v>1.5</v>
      </c>
      <c r="K83" s="8">
        <v>0.9</v>
      </c>
      <c r="L83" s="8"/>
      <c r="M83" s="8">
        <v>0.2</v>
      </c>
      <c r="N83" s="8"/>
      <c r="O83" s="8">
        <f t="shared" si="13"/>
        <v>49</v>
      </c>
      <c r="P83" s="8">
        <v>75</v>
      </c>
    </row>
    <row r="84" ht="14.25" spans="1:16">
      <c r="A84" s="8">
        <v>76</v>
      </c>
      <c r="B84" s="14">
        <v>16112602</v>
      </c>
      <c r="C84" s="14" t="s">
        <v>666</v>
      </c>
      <c r="D84" s="8">
        <v>2</v>
      </c>
      <c r="E84" s="8">
        <v>8</v>
      </c>
      <c r="F84" s="8">
        <v>2</v>
      </c>
      <c r="G84" s="8">
        <v>29.7</v>
      </c>
      <c r="H84" s="8">
        <v>4.05</v>
      </c>
      <c r="I84" s="8">
        <v>0.4</v>
      </c>
      <c r="J84" s="8">
        <v>1</v>
      </c>
      <c r="K84" s="8"/>
      <c r="L84" s="8"/>
      <c r="M84" s="8">
        <v>1.7</v>
      </c>
      <c r="N84" s="8"/>
      <c r="O84" s="8">
        <f t="shared" si="12"/>
        <v>48.85</v>
      </c>
      <c r="P84" s="8">
        <v>76</v>
      </c>
    </row>
    <row r="85" ht="14.25" spans="1:16">
      <c r="A85" s="8">
        <v>77</v>
      </c>
      <c r="B85" s="13">
        <v>16155057</v>
      </c>
      <c r="C85" s="8" t="s">
        <v>667</v>
      </c>
      <c r="D85" s="8">
        <v>2</v>
      </c>
      <c r="E85" s="8">
        <v>8</v>
      </c>
      <c r="F85" s="8">
        <v>2</v>
      </c>
      <c r="G85" s="8">
        <v>32</v>
      </c>
      <c r="H85" s="8">
        <v>4.13</v>
      </c>
      <c r="I85" s="8"/>
      <c r="J85" s="8"/>
      <c r="K85" s="8"/>
      <c r="L85" s="8">
        <v>0.4</v>
      </c>
      <c r="M85" s="8"/>
      <c r="N85" s="8"/>
      <c r="O85" s="8">
        <f t="shared" si="13"/>
        <v>48.53</v>
      </c>
      <c r="P85" s="8">
        <v>77</v>
      </c>
    </row>
    <row r="86" ht="14.25" spans="1:16">
      <c r="A86" s="8">
        <v>78</v>
      </c>
      <c r="B86" s="9">
        <v>16112844</v>
      </c>
      <c r="C86" s="9" t="s">
        <v>668</v>
      </c>
      <c r="D86" s="8">
        <v>2</v>
      </c>
      <c r="E86" s="8">
        <v>8</v>
      </c>
      <c r="F86" s="8">
        <v>2</v>
      </c>
      <c r="G86" s="8">
        <v>32.3</v>
      </c>
      <c r="H86" s="8">
        <v>4.13</v>
      </c>
      <c r="I86" s="8"/>
      <c r="J86" s="8"/>
      <c r="K86" s="8"/>
      <c r="L86" s="8"/>
      <c r="M86" s="8"/>
      <c r="N86" s="8"/>
      <c r="O86" s="8">
        <f t="shared" si="13"/>
        <v>48.43</v>
      </c>
      <c r="P86" s="8">
        <v>78</v>
      </c>
    </row>
    <row r="87" ht="14.25" spans="1:16">
      <c r="A87" s="8">
        <v>79</v>
      </c>
      <c r="B87" s="13">
        <v>16112384</v>
      </c>
      <c r="C87" s="8" t="s">
        <v>669</v>
      </c>
      <c r="D87" s="8">
        <v>2</v>
      </c>
      <c r="E87" s="8">
        <v>8</v>
      </c>
      <c r="F87" s="8">
        <v>2</v>
      </c>
      <c r="G87" s="8">
        <v>32</v>
      </c>
      <c r="H87" s="8">
        <v>4.4</v>
      </c>
      <c r="I87" s="8"/>
      <c r="J87" s="8"/>
      <c r="K87" s="8"/>
      <c r="L87" s="8"/>
      <c r="M87" s="8"/>
      <c r="N87" s="8"/>
      <c r="O87" s="8">
        <f t="shared" si="13"/>
        <v>48.4</v>
      </c>
      <c r="P87" s="8">
        <v>79</v>
      </c>
    </row>
    <row r="88" ht="14.25" spans="1:16">
      <c r="A88" s="8">
        <v>80</v>
      </c>
      <c r="B88" s="63" t="s">
        <v>670</v>
      </c>
      <c r="C88" s="63" t="s">
        <v>671</v>
      </c>
      <c r="D88" s="8">
        <v>2</v>
      </c>
      <c r="E88" s="8">
        <v>6.5</v>
      </c>
      <c r="F88" s="8">
        <v>2</v>
      </c>
      <c r="G88" s="8">
        <v>32</v>
      </c>
      <c r="H88" s="8">
        <v>4.35</v>
      </c>
      <c r="I88" s="8"/>
      <c r="J88" s="8">
        <v>0.5</v>
      </c>
      <c r="K88" s="8"/>
      <c r="L88" s="8"/>
      <c r="M88" s="8">
        <v>1</v>
      </c>
      <c r="N88" s="8"/>
      <c r="O88" s="8">
        <f t="shared" si="13"/>
        <v>48.35</v>
      </c>
      <c r="P88" s="8">
        <v>80</v>
      </c>
    </row>
    <row r="89" ht="14.25" spans="1:16">
      <c r="A89" s="8">
        <v>81</v>
      </c>
      <c r="B89" s="11">
        <v>16115871</v>
      </c>
      <c r="C89" s="9" t="s">
        <v>672</v>
      </c>
      <c r="D89" s="8">
        <v>2</v>
      </c>
      <c r="E89" s="8">
        <v>8</v>
      </c>
      <c r="F89" s="8">
        <v>2</v>
      </c>
      <c r="G89" s="8">
        <v>31.5</v>
      </c>
      <c r="H89" s="8">
        <v>4.05</v>
      </c>
      <c r="I89" s="8">
        <v>0.2</v>
      </c>
      <c r="J89" s="8"/>
      <c r="K89" s="8"/>
      <c r="L89" s="8"/>
      <c r="M89" s="8">
        <v>0.5</v>
      </c>
      <c r="N89" s="8"/>
      <c r="O89" s="8">
        <f t="shared" si="13"/>
        <v>48.25</v>
      </c>
      <c r="P89" s="8">
        <v>81</v>
      </c>
    </row>
    <row r="90" ht="14.25" spans="1:16">
      <c r="A90" s="8">
        <v>82</v>
      </c>
      <c r="B90" s="14">
        <v>16112029</v>
      </c>
      <c r="C90" s="14" t="s">
        <v>673</v>
      </c>
      <c r="D90" s="8">
        <v>2</v>
      </c>
      <c r="E90" s="8">
        <v>8</v>
      </c>
      <c r="F90" s="8">
        <v>2</v>
      </c>
      <c r="G90" s="8">
        <v>32</v>
      </c>
      <c r="H90" s="8">
        <v>3.7</v>
      </c>
      <c r="I90" s="8"/>
      <c r="J90" s="8"/>
      <c r="K90" s="8"/>
      <c r="L90" s="8"/>
      <c r="M90" s="8">
        <v>0.5</v>
      </c>
      <c r="N90" s="8"/>
      <c r="O90" s="8">
        <f t="shared" si="13"/>
        <v>48.2</v>
      </c>
      <c r="P90" s="8">
        <v>82</v>
      </c>
    </row>
    <row r="91" ht="14.25" spans="1:16">
      <c r="A91" s="8">
        <v>83</v>
      </c>
      <c r="B91" s="14">
        <v>16111706</v>
      </c>
      <c r="C91" s="14" t="s">
        <v>674</v>
      </c>
      <c r="D91" s="8">
        <v>2</v>
      </c>
      <c r="E91" s="8">
        <v>8</v>
      </c>
      <c r="F91" s="8">
        <v>2</v>
      </c>
      <c r="G91" s="8">
        <v>29.5</v>
      </c>
      <c r="H91" s="8">
        <v>4.48</v>
      </c>
      <c r="I91" s="8"/>
      <c r="J91" s="8">
        <v>1</v>
      </c>
      <c r="K91" s="8"/>
      <c r="L91" s="8">
        <v>0.5</v>
      </c>
      <c r="M91" s="8">
        <v>0.7</v>
      </c>
      <c r="N91" s="8"/>
      <c r="O91" s="8">
        <f t="shared" si="13"/>
        <v>48.18</v>
      </c>
      <c r="P91" s="8">
        <v>83</v>
      </c>
    </row>
    <row r="92" ht="14.25" spans="1:16">
      <c r="A92" s="8">
        <v>84</v>
      </c>
      <c r="B92" s="63" t="s">
        <v>675</v>
      </c>
      <c r="C92" s="63" t="s">
        <v>676</v>
      </c>
      <c r="D92" s="8">
        <v>2</v>
      </c>
      <c r="E92" s="8">
        <v>8</v>
      </c>
      <c r="F92" s="8">
        <v>2</v>
      </c>
      <c r="G92" s="8">
        <v>31.7</v>
      </c>
      <c r="H92" s="8">
        <v>3.48</v>
      </c>
      <c r="I92" s="8"/>
      <c r="J92" s="8">
        <v>0.5</v>
      </c>
      <c r="K92" s="8"/>
      <c r="L92" s="8"/>
      <c r="M92" s="8">
        <v>0.5</v>
      </c>
      <c r="N92" s="8"/>
      <c r="O92" s="8">
        <f t="shared" si="13"/>
        <v>48.18</v>
      </c>
      <c r="P92" s="8">
        <v>83</v>
      </c>
    </row>
    <row r="93" ht="14.25" spans="1:16">
      <c r="A93" s="8">
        <v>85</v>
      </c>
      <c r="B93" s="9">
        <v>16154597</v>
      </c>
      <c r="C93" s="9" t="s">
        <v>677</v>
      </c>
      <c r="D93" s="8">
        <v>2</v>
      </c>
      <c r="E93" s="8">
        <v>7</v>
      </c>
      <c r="F93" s="8">
        <v>2</v>
      </c>
      <c r="G93" s="8">
        <v>30.4</v>
      </c>
      <c r="H93" s="8">
        <v>4.58</v>
      </c>
      <c r="I93" s="8"/>
      <c r="J93" s="8">
        <v>1</v>
      </c>
      <c r="K93" s="8"/>
      <c r="L93" s="8"/>
      <c r="M93" s="8">
        <v>1.2</v>
      </c>
      <c r="N93" s="8"/>
      <c r="O93" s="8">
        <f t="shared" si="13"/>
        <v>48.18</v>
      </c>
      <c r="P93" s="8">
        <v>83</v>
      </c>
    </row>
    <row r="94" ht="14.25" spans="1:16">
      <c r="A94" s="8">
        <v>86</v>
      </c>
      <c r="B94" s="63" t="s">
        <v>678</v>
      </c>
      <c r="C94" s="63" t="s">
        <v>679</v>
      </c>
      <c r="D94" s="8">
        <v>2</v>
      </c>
      <c r="E94" s="8">
        <v>8</v>
      </c>
      <c r="F94" s="8">
        <v>2</v>
      </c>
      <c r="G94" s="8">
        <v>31.7</v>
      </c>
      <c r="H94" s="8">
        <v>4.3</v>
      </c>
      <c r="I94" s="8"/>
      <c r="J94" s="8"/>
      <c r="K94" s="8"/>
      <c r="L94" s="8"/>
      <c r="M94" s="8"/>
      <c r="N94" s="8"/>
      <c r="O94" s="8">
        <f t="shared" si="13"/>
        <v>48</v>
      </c>
      <c r="P94" s="8">
        <v>86</v>
      </c>
    </row>
    <row r="95" ht="14.25" spans="1:16">
      <c r="A95" s="8">
        <v>87</v>
      </c>
      <c r="B95" s="13">
        <v>16156246</v>
      </c>
      <c r="C95" s="8" t="s">
        <v>680</v>
      </c>
      <c r="D95" s="8">
        <v>2</v>
      </c>
      <c r="E95" s="8">
        <v>8</v>
      </c>
      <c r="F95" s="8">
        <v>2</v>
      </c>
      <c r="G95" s="8">
        <v>30.3</v>
      </c>
      <c r="H95" s="8">
        <v>3.95</v>
      </c>
      <c r="I95" s="8"/>
      <c r="J95" s="8"/>
      <c r="K95" s="8"/>
      <c r="L95" s="8">
        <v>0.6</v>
      </c>
      <c r="M95" s="8">
        <v>1</v>
      </c>
      <c r="N95" s="8"/>
      <c r="O95" s="8">
        <f t="shared" si="13"/>
        <v>47.85</v>
      </c>
      <c r="P95" s="8">
        <v>87</v>
      </c>
    </row>
    <row r="96" ht="14.25" spans="1:16">
      <c r="A96" s="8">
        <v>88</v>
      </c>
      <c r="B96" s="63" t="s">
        <v>681</v>
      </c>
      <c r="C96" s="63" t="s">
        <v>682</v>
      </c>
      <c r="D96" s="8">
        <v>2</v>
      </c>
      <c r="E96" s="8">
        <v>8</v>
      </c>
      <c r="F96" s="8">
        <v>2</v>
      </c>
      <c r="G96" s="8">
        <v>30.6</v>
      </c>
      <c r="H96" s="8">
        <v>4.15</v>
      </c>
      <c r="I96" s="8"/>
      <c r="J96" s="8">
        <v>0.5</v>
      </c>
      <c r="K96" s="8"/>
      <c r="L96" s="8">
        <v>0.5</v>
      </c>
      <c r="M96" s="8"/>
      <c r="N96" s="8"/>
      <c r="O96" s="8">
        <f t="shared" si="13"/>
        <v>47.75</v>
      </c>
      <c r="P96" s="8">
        <v>88</v>
      </c>
    </row>
    <row r="97" ht="14.25" spans="1:16">
      <c r="A97" s="8">
        <v>89</v>
      </c>
      <c r="B97" s="8">
        <v>16155502</v>
      </c>
      <c r="C97" s="8" t="s">
        <v>683</v>
      </c>
      <c r="D97" s="8">
        <v>2</v>
      </c>
      <c r="E97" s="8">
        <v>8</v>
      </c>
      <c r="F97" s="8">
        <v>2</v>
      </c>
      <c r="G97" s="8">
        <v>31.2</v>
      </c>
      <c r="H97" s="8">
        <v>3.83</v>
      </c>
      <c r="I97" s="8" t="s">
        <v>576</v>
      </c>
      <c r="J97" s="8">
        <v>0.5</v>
      </c>
      <c r="K97" s="8"/>
      <c r="L97" s="8"/>
      <c r="M97" s="8">
        <v>0.2</v>
      </c>
      <c r="N97" s="8"/>
      <c r="O97" s="8">
        <f t="shared" ref="O97:O99" si="14">SUM(D97:M97)</f>
        <v>47.73</v>
      </c>
      <c r="P97" s="8">
        <v>89</v>
      </c>
    </row>
    <row r="98" ht="14.25" spans="1:16">
      <c r="A98" s="8">
        <v>90</v>
      </c>
      <c r="B98" s="8">
        <v>16155703</v>
      </c>
      <c r="C98" s="8" t="s">
        <v>684</v>
      </c>
      <c r="D98" s="8">
        <v>2</v>
      </c>
      <c r="E98" s="8">
        <v>8</v>
      </c>
      <c r="F98" s="8">
        <v>2</v>
      </c>
      <c r="G98" s="8">
        <v>30.4</v>
      </c>
      <c r="H98" s="8">
        <v>4.15</v>
      </c>
      <c r="I98" s="8"/>
      <c r="J98" s="8">
        <v>0.5</v>
      </c>
      <c r="K98" s="8"/>
      <c r="L98" s="8">
        <v>0.2</v>
      </c>
      <c r="M98" s="8">
        <v>0.2</v>
      </c>
      <c r="N98" s="8"/>
      <c r="O98" s="8">
        <f t="shared" si="14"/>
        <v>47.45</v>
      </c>
      <c r="P98" s="8">
        <v>90</v>
      </c>
    </row>
    <row r="99" ht="14.25" spans="1:16">
      <c r="A99" s="8">
        <v>91</v>
      </c>
      <c r="B99" s="8">
        <v>16112538</v>
      </c>
      <c r="C99" s="8" t="s">
        <v>685</v>
      </c>
      <c r="D99" s="8">
        <v>2</v>
      </c>
      <c r="E99" s="8">
        <v>8</v>
      </c>
      <c r="F99" s="8">
        <v>2</v>
      </c>
      <c r="G99" s="8">
        <v>28.9</v>
      </c>
      <c r="H99" s="8">
        <v>3.7</v>
      </c>
      <c r="I99" s="8">
        <v>1.2</v>
      </c>
      <c r="J99" s="8">
        <v>0.5</v>
      </c>
      <c r="K99" s="8"/>
      <c r="L99" s="8"/>
      <c r="M99" s="8">
        <v>1.1</v>
      </c>
      <c r="N99" s="8"/>
      <c r="O99" s="8">
        <f t="shared" si="14"/>
        <v>47.4</v>
      </c>
      <c r="P99" s="8">
        <v>91</v>
      </c>
    </row>
    <row r="100" ht="14.25" spans="1:16">
      <c r="A100" s="8">
        <v>92</v>
      </c>
      <c r="B100" s="11">
        <v>16154185</v>
      </c>
      <c r="C100" s="9" t="s">
        <v>686</v>
      </c>
      <c r="D100" s="8">
        <v>2</v>
      </c>
      <c r="E100" s="8">
        <v>8</v>
      </c>
      <c r="F100" s="8">
        <v>2</v>
      </c>
      <c r="G100" s="8">
        <v>30.3</v>
      </c>
      <c r="H100" s="8">
        <v>4.15</v>
      </c>
      <c r="I100" s="8"/>
      <c r="J100" s="8"/>
      <c r="K100" s="8"/>
      <c r="L100" s="8"/>
      <c r="M100" s="8">
        <v>0.9</v>
      </c>
      <c r="N100" s="8"/>
      <c r="O100" s="8">
        <f t="shared" ref="O100:O105" si="15">SUM(D100:N100)</f>
        <v>47.35</v>
      </c>
      <c r="P100" s="8">
        <v>92</v>
      </c>
    </row>
    <row r="101" ht="14.25" spans="1:16">
      <c r="A101" s="8">
        <v>93</v>
      </c>
      <c r="B101" s="63" t="s">
        <v>687</v>
      </c>
      <c r="C101" s="63" t="s">
        <v>688</v>
      </c>
      <c r="D101" s="8">
        <v>2</v>
      </c>
      <c r="E101" s="8">
        <v>8</v>
      </c>
      <c r="F101" s="8">
        <v>2</v>
      </c>
      <c r="G101" s="8">
        <v>31.1</v>
      </c>
      <c r="H101" s="8">
        <v>4.03</v>
      </c>
      <c r="I101" s="8"/>
      <c r="J101" s="8"/>
      <c r="K101" s="8"/>
      <c r="L101" s="8"/>
      <c r="M101" s="8"/>
      <c r="N101" s="8"/>
      <c r="O101" s="8">
        <f t="shared" si="15"/>
        <v>47.13</v>
      </c>
      <c r="P101" s="8">
        <v>93</v>
      </c>
    </row>
    <row r="102" ht="14.25" spans="1:16">
      <c r="A102" s="8">
        <v>94</v>
      </c>
      <c r="B102" s="11">
        <v>16117033</v>
      </c>
      <c r="C102" s="9" t="s">
        <v>689</v>
      </c>
      <c r="D102" s="8">
        <v>2</v>
      </c>
      <c r="E102" s="8">
        <v>8</v>
      </c>
      <c r="F102" s="8">
        <v>2</v>
      </c>
      <c r="G102" s="8">
        <v>29</v>
      </c>
      <c r="H102" s="8">
        <v>4.28</v>
      </c>
      <c r="I102" s="8"/>
      <c r="J102" s="8">
        <v>0.5</v>
      </c>
      <c r="K102" s="8"/>
      <c r="L102" s="8"/>
      <c r="M102" s="8">
        <v>1.3</v>
      </c>
      <c r="N102" s="8"/>
      <c r="O102" s="8">
        <f t="shared" si="15"/>
        <v>47.08</v>
      </c>
      <c r="P102" s="8">
        <v>94</v>
      </c>
    </row>
    <row r="103" ht="14.25" spans="1:16">
      <c r="A103" s="8">
        <v>95</v>
      </c>
      <c r="B103" s="9">
        <v>16115845</v>
      </c>
      <c r="C103" s="9" t="s">
        <v>690</v>
      </c>
      <c r="D103" s="8">
        <v>2</v>
      </c>
      <c r="E103" s="8">
        <v>8</v>
      </c>
      <c r="F103" s="8">
        <v>2</v>
      </c>
      <c r="G103" s="8">
        <v>30.1</v>
      </c>
      <c r="H103" s="8">
        <v>4.25</v>
      </c>
      <c r="I103" s="8"/>
      <c r="J103" s="8">
        <v>0.5</v>
      </c>
      <c r="K103" s="8"/>
      <c r="L103" s="8"/>
      <c r="M103" s="8">
        <v>0.2</v>
      </c>
      <c r="N103" s="8"/>
      <c r="O103" s="8">
        <f t="shared" si="15"/>
        <v>47.05</v>
      </c>
      <c r="P103" s="8">
        <v>95</v>
      </c>
    </row>
    <row r="104" ht="14.25" spans="1:16">
      <c r="A104" s="8">
        <v>96</v>
      </c>
      <c r="B104" s="13">
        <v>16112342</v>
      </c>
      <c r="C104" s="8" t="s">
        <v>691</v>
      </c>
      <c r="D104" s="8">
        <v>2</v>
      </c>
      <c r="E104" s="8">
        <v>8</v>
      </c>
      <c r="F104" s="8">
        <v>2</v>
      </c>
      <c r="G104" s="8">
        <v>30.6</v>
      </c>
      <c r="H104" s="8">
        <v>3.85</v>
      </c>
      <c r="I104" s="8"/>
      <c r="J104" s="8">
        <v>0.5</v>
      </c>
      <c r="K104" s="8"/>
      <c r="L104" s="8"/>
      <c r="M104" s="8"/>
      <c r="N104" s="8"/>
      <c r="O104" s="8">
        <f t="shared" si="15"/>
        <v>46.95</v>
      </c>
      <c r="P104" s="8">
        <v>96</v>
      </c>
    </row>
    <row r="105" ht="14.25" spans="1:16">
      <c r="A105" s="8">
        <v>97</v>
      </c>
      <c r="B105" s="9">
        <v>16115981</v>
      </c>
      <c r="C105" s="9" t="s">
        <v>692</v>
      </c>
      <c r="D105" s="8">
        <v>2</v>
      </c>
      <c r="E105" s="8">
        <v>7.5</v>
      </c>
      <c r="F105" s="8">
        <v>2</v>
      </c>
      <c r="G105" s="8">
        <v>28.6</v>
      </c>
      <c r="H105" s="8">
        <v>4.2</v>
      </c>
      <c r="I105" s="8"/>
      <c r="J105" s="8">
        <v>1</v>
      </c>
      <c r="K105" s="8"/>
      <c r="L105" s="8">
        <v>0.5</v>
      </c>
      <c r="M105" s="8">
        <v>1</v>
      </c>
      <c r="N105" s="8"/>
      <c r="O105" s="8">
        <f t="shared" si="15"/>
        <v>46.8</v>
      </c>
      <c r="P105" s="8">
        <v>97</v>
      </c>
    </row>
    <row r="106" ht="14.25" spans="1:16">
      <c r="A106" s="8">
        <v>98</v>
      </c>
      <c r="B106" s="14">
        <v>16111701</v>
      </c>
      <c r="C106" s="14" t="s">
        <v>693</v>
      </c>
      <c r="D106" s="8">
        <v>2</v>
      </c>
      <c r="E106" s="8">
        <v>8</v>
      </c>
      <c r="F106" s="8">
        <v>2</v>
      </c>
      <c r="G106" s="8">
        <v>29.7</v>
      </c>
      <c r="H106" s="8">
        <v>3.88</v>
      </c>
      <c r="I106" s="8"/>
      <c r="J106" s="8">
        <v>0.5</v>
      </c>
      <c r="K106" s="8"/>
      <c r="L106" s="8"/>
      <c r="M106" s="8">
        <v>0.7</v>
      </c>
      <c r="N106" s="8"/>
      <c r="O106" s="8">
        <f t="shared" ref="O106:O110" si="16">SUM(D106:M106)</f>
        <v>46.78</v>
      </c>
      <c r="P106" s="8">
        <v>98</v>
      </c>
    </row>
    <row r="107" ht="14.25" spans="1:16">
      <c r="A107" s="8">
        <v>99</v>
      </c>
      <c r="B107" s="13">
        <v>16154891</v>
      </c>
      <c r="C107" s="8" t="s">
        <v>694</v>
      </c>
      <c r="D107" s="8">
        <v>2</v>
      </c>
      <c r="E107" s="8">
        <v>8</v>
      </c>
      <c r="F107" s="8">
        <v>2</v>
      </c>
      <c r="G107" s="8">
        <v>29.5</v>
      </c>
      <c r="H107" s="8">
        <v>4.33</v>
      </c>
      <c r="I107" s="8"/>
      <c r="J107" s="8">
        <v>0.5</v>
      </c>
      <c r="K107" s="8"/>
      <c r="L107" s="8"/>
      <c r="M107" s="8"/>
      <c r="N107" s="8"/>
      <c r="O107" s="8">
        <f t="shared" ref="O107:O111" si="17">SUM(D107:N107)</f>
        <v>46.33</v>
      </c>
      <c r="P107" s="8">
        <v>99</v>
      </c>
    </row>
    <row r="108" ht="14.25" spans="1:16">
      <c r="A108" s="8">
        <v>100</v>
      </c>
      <c r="B108" s="11">
        <v>16154512</v>
      </c>
      <c r="C108" s="9" t="s">
        <v>695</v>
      </c>
      <c r="D108" s="8">
        <v>2</v>
      </c>
      <c r="E108" s="8">
        <v>8</v>
      </c>
      <c r="F108" s="8">
        <v>2</v>
      </c>
      <c r="G108" s="8">
        <v>29.3</v>
      </c>
      <c r="H108" s="8">
        <v>4.43</v>
      </c>
      <c r="I108" s="8"/>
      <c r="J108" s="8"/>
      <c r="K108" s="8"/>
      <c r="L108" s="8"/>
      <c r="M108" s="8">
        <v>0.5</v>
      </c>
      <c r="N108" s="8"/>
      <c r="O108" s="8">
        <f t="shared" si="16"/>
        <v>46.23</v>
      </c>
      <c r="P108" s="8">
        <v>100</v>
      </c>
    </row>
    <row r="109" ht="14.25" spans="1:16">
      <c r="A109" s="8">
        <v>101</v>
      </c>
      <c r="B109" s="13">
        <v>16112368</v>
      </c>
      <c r="C109" s="8" t="s">
        <v>696</v>
      </c>
      <c r="D109" s="8">
        <v>2</v>
      </c>
      <c r="E109" s="8">
        <v>8</v>
      </c>
      <c r="F109" s="8">
        <v>2</v>
      </c>
      <c r="G109" s="8">
        <v>29.3</v>
      </c>
      <c r="H109" s="8">
        <v>4.25</v>
      </c>
      <c r="I109" s="8"/>
      <c r="J109" s="8"/>
      <c r="K109" s="8"/>
      <c r="L109" s="8">
        <v>0.5</v>
      </c>
      <c r="M109" s="8"/>
      <c r="N109" s="8"/>
      <c r="O109" s="8">
        <f t="shared" si="17"/>
        <v>46.05</v>
      </c>
      <c r="P109" s="8">
        <v>101</v>
      </c>
    </row>
    <row r="110" ht="14.25" spans="1:16">
      <c r="A110" s="8">
        <v>102</v>
      </c>
      <c r="B110" s="8">
        <v>16112116</v>
      </c>
      <c r="C110" s="8" t="s">
        <v>697</v>
      </c>
      <c r="D110" s="8">
        <v>2</v>
      </c>
      <c r="E110" s="8">
        <v>8</v>
      </c>
      <c r="F110" s="8">
        <v>2</v>
      </c>
      <c r="G110" s="8">
        <v>29.7</v>
      </c>
      <c r="H110" s="8">
        <v>3.8</v>
      </c>
      <c r="I110" s="8"/>
      <c r="J110" s="8"/>
      <c r="K110" s="8"/>
      <c r="L110" s="8">
        <v>0.2</v>
      </c>
      <c r="M110" s="8">
        <v>0.2</v>
      </c>
      <c r="N110" s="8"/>
      <c r="O110" s="8">
        <f t="shared" si="16"/>
        <v>45.9</v>
      </c>
      <c r="P110" s="8">
        <v>102</v>
      </c>
    </row>
    <row r="111" ht="14.25" spans="1:16">
      <c r="A111" s="8">
        <v>103</v>
      </c>
      <c r="B111" s="13">
        <v>16112020</v>
      </c>
      <c r="C111" s="8" t="s">
        <v>698</v>
      </c>
      <c r="D111" s="8">
        <v>2</v>
      </c>
      <c r="E111" s="8">
        <v>7.5</v>
      </c>
      <c r="F111" s="8">
        <v>2</v>
      </c>
      <c r="G111" s="8">
        <v>29.1</v>
      </c>
      <c r="H111" s="8">
        <v>4.2</v>
      </c>
      <c r="I111" s="8"/>
      <c r="J111" s="8">
        <v>1</v>
      </c>
      <c r="K111" s="8"/>
      <c r="L111" s="8"/>
      <c r="M111" s="8"/>
      <c r="N111" s="8"/>
      <c r="O111" s="8">
        <f t="shared" si="17"/>
        <v>45.8</v>
      </c>
      <c r="P111" s="8">
        <v>103</v>
      </c>
    </row>
    <row r="112" ht="14.25" spans="1:16">
      <c r="A112" s="8">
        <v>104</v>
      </c>
      <c r="B112" s="8">
        <v>16112925</v>
      </c>
      <c r="C112" s="8" t="s">
        <v>699</v>
      </c>
      <c r="D112" s="8">
        <v>2</v>
      </c>
      <c r="E112" s="8">
        <v>7</v>
      </c>
      <c r="F112" s="8">
        <v>2</v>
      </c>
      <c r="G112" s="8">
        <v>29.9</v>
      </c>
      <c r="H112" s="8">
        <v>4.1</v>
      </c>
      <c r="I112" s="8"/>
      <c r="J112" s="8"/>
      <c r="K112" s="8"/>
      <c r="L112" s="8">
        <v>0.4</v>
      </c>
      <c r="M112" s="8">
        <v>0.2</v>
      </c>
      <c r="N112" s="8"/>
      <c r="O112" s="8">
        <f>SUM(D112:M112)</f>
        <v>45.6</v>
      </c>
      <c r="P112" s="8">
        <v>104</v>
      </c>
    </row>
    <row r="113" ht="14.25" spans="1:16">
      <c r="A113" s="8">
        <v>105</v>
      </c>
      <c r="B113" s="9">
        <v>16112104</v>
      </c>
      <c r="C113" s="9" t="s">
        <v>700</v>
      </c>
      <c r="D113" s="8">
        <v>2</v>
      </c>
      <c r="E113" s="8">
        <v>8</v>
      </c>
      <c r="F113" s="8">
        <v>2</v>
      </c>
      <c r="G113" s="8">
        <v>29.1</v>
      </c>
      <c r="H113" s="8">
        <v>3.93</v>
      </c>
      <c r="I113" s="8"/>
      <c r="J113" s="8"/>
      <c r="K113" s="8"/>
      <c r="L113" s="8">
        <v>0.5</v>
      </c>
      <c r="M113" s="8"/>
      <c r="N113" s="8"/>
      <c r="O113" s="8">
        <f t="shared" ref="O113:O117" si="18">SUM(D113:N113)</f>
        <v>45.53</v>
      </c>
      <c r="P113" s="8">
        <v>105</v>
      </c>
    </row>
    <row r="114" ht="14.25" spans="1:16">
      <c r="A114" s="8">
        <v>106</v>
      </c>
      <c r="B114" s="63" t="s">
        <v>701</v>
      </c>
      <c r="C114" s="63" t="s">
        <v>702</v>
      </c>
      <c r="D114" s="8">
        <v>2</v>
      </c>
      <c r="E114" s="8">
        <v>8</v>
      </c>
      <c r="F114" s="8">
        <v>2</v>
      </c>
      <c r="G114" s="8">
        <v>30.1</v>
      </c>
      <c r="H114" s="8">
        <v>3.35</v>
      </c>
      <c r="I114" s="8"/>
      <c r="J114" s="8"/>
      <c r="K114" s="8"/>
      <c r="L114" s="8"/>
      <c r="M114" s="8"/>
      <c r="N114" s="8"/>
      <c r="O114" s="8">
        <f t="shared" si="18"/>
        <v>45.45</v>
      </c>
      <c r="P114" s="8">
        <v>106</v>
      </c>
    </row>
    <row r="115" ht="14.25" spans="1:16">
      <c r="A115" s="8">
        <v>107</v>
      </c>
      <c r="B115" s="8">
        <v>16156658</v>
      </c>
      <c r="C115" s="8" t="s">
        <v>703</v>
      </c>
      <c r="D115" s="8">
        <v>2</v>
      </c>
      <c r="E115" s="8">
        <v>7</v>
      </c>
      <c r="F115" s="8">
        <v>2</v>
      </c>
      <c r="G115" s="8">
        <v>29.1</v>
      </c>
      <c r="H115" s="8">
        <v>4.03</v>
      </c>
      <c r="I115" s="8"/>
      <c r="J115" s="8"/>
      <c r="K115" s="8"/>
      <c r="L115" s="8" t="s">
        <v>576</v>
      </c>
      <c r="M115" s="8">
        <v>1.2</v>
      </c>
      <c r="N115" s="8"/>
      <c r="O115" s="8">
        <f t="shared" si="18"/>
        <v>45.33</v>
      </c>
      <c r="P115" s="8">
        <v>107</v>
      </c>
    </row>
    <row r="116" ht="14.25" spans="1:16">
      <c r="A116" s="8">
        <v>108</v>
      </c>
      <c r="B116" s="9">
        <v>16115808</v>
      </c>
      <c r="C116" s="9" t="s">
        <v>704</v>
      </c>
      <c r="D116" s="8">
        <v>2</v>
      </c>
      <c r="E116" s="8">
        <v>8</v>
      </c>
      <c r="F116" s="8">
        <v>2</v>
      </c>
      <c r="G116" s="8">
        <v>28.7</v>
      </c>
      <c r="H116" s="8">
        <v>3.98</v>
      </c>
      <c r="I116" s="8"/>
      <c r="J116" s="8"/>
      <c r="K116" s="8"/>
      <c r="L116" s="8">
        <v>0.5</v>
      </c>
      <c r="M116" s="8"/>
      <c r="N116" s="8"/>
      <c r="O116" s="8">
        <f t="shared" si="18"/>
        <v>45.18</v>
      </c>
      <c r="P116" s="8">
        <v>108</v>
      </c>
    </row>
    <row r="117" ht="14.25" spans="1:16">
      <c r="A117" s="8">
        <v>109</v>
      </c>
      <c r="B117" s="8">
        <v>16153191</v>
      </c>
      <c r="C117" s="8" t="s">
        <v>705</v>
      </c>
      <c r="D117" s="8">
        <v>2</v>
      </c>
      <c r="E117" s="8">
        <v>8</v>
      </c>
      <c r="F117" s="8">
        <v>2</v>
      </c>
      <c r="G117" s="8">
        <v>28.1</v>
      </c>
      <c r="H117" s="8">
        <v>3.68</v>
      </c>
      <c r="I117" s="8"/>
      <c r="J117" s="8">
        <v>0.5</v>
      </c>
      <c r="K117" s="8"/>
      <c r="L117" s="8" t="s">
        <v>576</v>
      </c>
      <c r="M117" s="8">
        <v>0.9</v>
      </c>
      <c r="N117" s="8"/>
      <c r="O117" s="8">
        <f t="shared" si="18"/>
        <v>45.18</v>
      </c>
      <c r="P117" s="8">
        <v>108</v>
      </c>
    </row>
    <row r="118" ht="14.25" spans="1:16">
      <c r="A118" s="8">
        <v>110</v>
      </c>
      <c r="B118" s="14">
        <v>16112445</v>
      </c>
      <c r="C118" s="14" t="s">
        <v>706</v>
      </c>
      <c r="D118" s="8">
        <v>2</v>
      </c>
      <c r="E118" s="8">
        <v>5</v>
      </c>
      <c r="F118" s="8">
        <v>2</v>
      </c>
      <c r="G118" s="8">
        <v>31.7</v>
      </c>
      <c r="H118" s="8">
        <v>3.93</v>
      </c>
      <c r="I118" s="8"/>
      <c r="J118" s="8"/>
      <c r="K118" s="8"/>
      <c r="L118" s="8"/>
      <c r="M118" s="8">
        <v>0.5</v>
      </c>
      <c r="N118" s="8"/>
      <c r="O118" s="8">
        <f>SUM(D118:M118)</f>
        <v>45.13</v>
      </c>
      <c r="P118" s="8">
        <v>110</v>
      </c>
    </row>
    <row r="119" ht="14.25" spans="1:16">
      <c r="A119" s="8">
        <v>111</v>
      </c>
      <c r="B119" s="13">
        <v>16154310</v>
      </c>
      <c r="C119" s="8" t="s">
        <v>707</v>
      </c>
      <c r="D119" s="8">
        <v>2</v>
      </c>
      <c r="E119" s="8">
        <v>8</v>
      </c>
      <c r="F119" s="8">
        <v>2</v>
      </c>
      <c r="G119" s="8">
        <v>28.8</v>
      </c>
      <c r="H119" s="8">
        <v>3.8</v>
      </c>
      <c r="I119" s="8"/>
      <c r="J119" s="8"/>
      <c r="K119" s="8"/>
      <c r="L119" s="8"/>
      <c r="M119" s="8">
        <v>0.2</v>
      </c>
      <c r="N119" s="8"/>
      <c r="O119" s="8">
        <f t="shared" ref="O119:O124" si="19">SUM(D119:N119)</f>
        <v>44.8</v>
      </c>
      <c r="P119" s="8">
        <v>111</v>
      </c>
    </row>
    <row r="120" ht="14.25" spans="1:16">
      <c r="A120" s="8">
        <v>112</v>
      </c>
      <c r="B120" s="14">
        <v>16113023</v>
      </c>
      <c r="C120" s="14" t="s">
        <v>708</v>
      </c>
      <c r="D120" s="8">
        <v>2</v>
      </c>
      <c r="E120" s="8">
        <v>8</v>
      </c>
      <c r="F120" s="8">
        <v>2</v>
      </c>
      <c r="G120" s="8">
        <v>28.5</v>
      </c>
      <c r="H120" s="8">
        <v>3.65</v>
      </c>
      <c r="I120" s="8"/>
      <c r="J120" s="8"/>
      <c r="K120" s="8"/>
      <c r="L120" s="8"/>
      <c r="M120" s="8">
        <v>0.5</v>
      </c>
      <c r="N120" s="8"/>
      <c r="O120" s="8">
        <f t="shared" si="19"/>
        <v>44.65</v>
      </c>
      <c r="P120" s="8">
        <v>112</v>
      </c>
    </row>
    <row r="121" ht="14.25" spans="1:16">
      <c r="A121" s="8">
        <v>113</v>
      </c>
      <c r="B121" s="9">
        <v>16154993</v>
      </c>
      <c r="C121" s="9" t="s">
        <v>709</v>
      </c>
      <c r="D121" s="8">
        <v>2</v>
      </c>
      <c r="E121" s="8">
        <v>8</v>
      </c>
      <c r="F121" s="8">
        <v>2</v>
      </c>
      <c r="G121" s="8">
        <v>28.7</v>
      </c>
      <c r="H121" s="8">
        <v>3.88</v>
      </c>
      <c r="I121" s="8"/>
      <c r="J121" s="8"/>
      <c r="K121" s="8"/>
      <c r="L121" s="8"/>
      <c r="M121" s="8"/>
      <c r="N121" s="8"/>
      <c r="O121" s="8">
        <f t="shared" si="19"/>
        <v>44.58</v>
      </c>
      <c r="P121" s="8">
        <v>113</v>
      </c>
    </row>
    <row r="122" ht="14.25" spans="1:16">
      <c r="A122" s="8">
        <v>114</v>
      </c>
      <c r="B122" s="8">
        <v>16112561</v>
      </c>
      <c r="C122" s="8" t="s">
        <v>710</v>
      </c>
      <c r="D122" s="8">
        <v>2</v>
      </c>
      <c r="E122" s="8">
        <v>8</v>
      </c>
      <c r="F122" s="8">
        <v>2</v>
      </c>
      <c r="G122" s="8">
        <v>27.5</v>
      </c>
      <c r="H122" s="8">
        <v>3.98</v>
      </c>
      <c r="I122" s="8"/>
      <c r="J122" s="8">
        <v>0.5</v>
      </c>
      <c r="K122" s="8"/>
      <c r="L122" s="8" t="s">
        <v>576</v>
      </c>
      <c r="M122" s="8">
        <v>0.6</v>
      </c>
      <c r="N122" s="8"/>
      <c r="O122" s="8">
        <f t="shared" si="19"/>
        <v>44.58</v>
      </c>
      <c r="P122" s="8">
        <v>114</v>
      </c>
    </row>
    <row r="123" ht="14.25" spans="1:16">
      <c r="A123" s="8">
        <v>115</v>
      </c>
      <c r="B123" s="13">
        <v>16115796</v>
      </c>
      <c r="C123" s="8" t="s">
        <v>711</v>
      </c>
      <c r="D123" s="8">
        <v>2</v>
      </c>
      <c r="E123" s="8">
        <v>8</v>
      </c>
      <c r="F123" s="8">
        <v>2</v>
      </c>
      <c r="G123" s="8">
        <v>27.7</v>
      </c>
      <c r="H123" s="8">
        <v>4.1</v>
      </c>
      <c r="I123" s="8"/>
      <c r="J123" s="8">
        <v>0.5</v>
      </c>
      <c r="K123" s="8"/>
      <c r="L123" s="8"/>
      <c r="M123" s="8">
        <v>0.2</v>
      </c>
      <c r="N123" s="8"/>
      <c r="O123" s="8">
        <f t="shared" si="19"/>
        <v>44.5</v>
      </c>
      <c r="P123" s="8">
        <v>115</v>
      </c>
    </row>
    <row r="124" ht="14.25" spans="1:16">
      <c r="A124" s="8">
        <v>116</v>
      </c>
      <c r="B124" s="8">
        <v>16111708</v>
      </c>
      <c r="C124" s="8" t="s">
        <v>712</v>
      </c>
      <c r="D124" s="8">
        <v>3</v>
      </c>
      <c r="E124" s="8">
        <v>8</v>
      </c>
      <c r="F124" s="8">
        <v>2</v>
      </c>
      <c r="G124" s="8">
        <v>26.4</v>
      </c>
      <c r="H124" s="8">
        <v>3.38</v>
      </c>
      <c r="I124" s="8" t="s">
        <v>576</v>
      </c>
      <c r="J124" s="8">
        <v>1</v>
      </c>
      <c r="K124" s="8"/>
      <c r="L124" s="8">
        <v>0.5</v>
      </c>
      <c r="M124" s="8">
        <v>0.2</v>
      </c>
      <c r="N124" s="8"/>
      <c r="O124" s="8">
        <f t="shared" si="19"/>
        <v>44.48</v>
      </c>
      <c r="P124" s="8">
        <v>116</v>
      </c>
    </row>
    <row r="125" ht="14.25" spans="1:16">
      <c r="A125" s="8">
        <v>117</v>
      </c>
      <c r="B125" s="11">
        <v>16156418</v>
      </c>
      <c r="C125" s="9" t="s">
        <v>713</v>
      </c>
      <c r="D125" s="8">
        <v>2</v>
      </c>
      <c r="E125" s="8">
        <v>8</v>
      </c>
      <c r="F125" s="8">
        <v>2</v>
      </c>
      <c r="G125" s="8">
        <v>27.5</v>
      </c>
      <c r="H125" s="8">
        <v>4.23</v>
      </c>
      <c r="I125" s="8"/>
      <c r="J125" s="8"/>
      <c r="K125" s="8"/>
      <c r="L125" s="8"/>
      <c r="M125" s="8">
        <v>0.7</v>
      </c>
      <c r="N125" s="8"/>
      <c r="O125" s="8">
        <f t="shared" ref="O125:O129" si="20">SUM(D125:M125)</f>
        <v>44.43</v>
      </c>
      <c r="P125" s="8">
        <v>117</v>
      </c>
    </row>
    <row r="126" ht="14.25" spans="1:16">
      <c r="A126" s="8">
        <v>118</v>
      </c>
      <c r="B126" s="9">
        <v>116154374</v>
      </c>
      <c r="C126" s="9" t="s">
        <v>714</v>
      </c>
      <c r="D126" s="8">
        <v>2</v>
      </c>
      <c r="E126" s="8">
        <v>7</v>
      </c>
      <c r="F126" s="8">
        <v>2</v>
      </c>
      <c r="G126" s="8">
        <v>29.5</v>
      </c>
      <c r="H126" s="8">
        <v>3.75</v>
      </c>
      <c r="I126" s="8"/>
      <c r="J126" s="8"/>
      <c r="K126" s="8"/>
      <c r="L126" s="8"/>
      <c r="M126" s="8"/>
      <c r="N126" s="8"/>
      <c r="O126" s="8">
        <f t="shared" ref="O126:O131" si="21">SUM(D126:N126)</f>
        <v>44.25</v>
      </c>
      <c r="P126" s="8">
        <v>118</v>
      </c>
    </row>
    <row r="127" ht="14.25" spans="1:16">
      <c r="A127" s="8">
        <v>119</v>
      </c>
      <c r="B127" s="11">
        <v>16156067</v>
      </c>
      <c r="C127" s="9" t="s">
        <v>715</v>
      </c>
      <c r="D127" s="8">
        <v>2</v>
      </c>
      <c r="E127" s="8">
        <v>8</v>
      </c>
      <c r="F127" s="8">
        <v>2</v>
      </c>
      <c r="G127" s="8">
        <v>25.6</v>
      </c>
      <c r="H127" s="8">
        <v>4.13</v>
      </c>
      <c r="I127" s="8"/>
      <c r="J127" s="8">
        <v>0.5</v>
      </c>
      <c r="K127" s="8"/>
      <c r="L127" s="8">
        <v>1.1</v>
      </c>
      <c r="M127" s="8">
        <v>0.7</v>
      </c>
      <c r="N127" s="8"/>
      <c r="O127" s="8">
        <f t="shared" si="20"/>
        <v>44.03</v>
      </c>
      <c r="P127" s="8">
        <v>119</v>
      </c>
    </row>
    <row r="128" ht="14.25" spans="1:16">
      <c r="A128" s="8">
        <v>120</v>
      </c>
      <c r="B128" s="13">
        <v>16112095</v>
      </c>
      <c r="C128" s="8" t="s">
        <v>716</v>
      </c>
      <c r="D128" s="8">
        <v>2</v>
      </c>
      <c r="E128" s="8">
        <v>8</v>
      </c>
      <c r="F128" s="8">
        <v>2</v>
      </c>
      <c r="G128" s="8">
        <v>27.9</v>
      </c>
      <c r="H128" s="8">
        <v>4.13</v>
      </c>
      <c r="I128" s="8"/>
      <c r="J128" s="8"/>
      <c r="K128" s="8"/>
      <c r="L128" s="8"/>
      <c r="M128" s="8"/>
      <c r="N128" s="8"/>
      <c r="O128" s="8">
        <f t="shared" si="21"/>
        <v>44.03</v>
      </c>
      <c r="P128" s="8">
        <v>120</v>
      </c>
    </row>
    <row r="129" ht="14.25" spans="1:16">
      <c r="A129" s="8">
        <v>121</v>
      </c>
      <c r="B129" s="8">
        <v>16112532</v>
      </c>
      <c r="C129" s="8" t="s">
        <v>717</v>
      </c>
      <c r="D129" s="8">
        <v>2</v>
      </c>
      <c r="E129" s="8">
        <v>8</v>
      </c>
      <c r="F129" s="8">
        <v>2</v>
      </c>
      <c r="G129" s="8">
        <v>27.9</v>
      </c>
      <c r="H129" s="8">
        <v>3.75</v>
      </c>
      <c r="I129" s="8"/>
      <c r="J129" s="8"/>
      <c r="K129" s="8"/>
      <c r="L129" s="8" t="s">
        <v>576</v>
      </c>
      <c r="M129" s="8">
        <v>0.2</v>
      </c>
      <c r="N129" s="8"/>
      <c r="O129" s="8">
        <f t="shared" si="20"/>
        <v>43.85</v>
      </c>
      <c r="P129" s="8">
        <v>121</v>
      </c>
    </row>
    <row r="130" ht="14.25" spans="1:16">
      <c r="A130" s="8">
        <v>122</v>
      </c>
      <c r="B130" s="9">
        <v>16111436</v>
      </c>
      <c r="C130" s="9" t="s">
        <v>718</v>
      </c>
      <c r="D130" s="8">
        <v>2</v>
      </c>
      <c r="E130" s="8">
        <v>7</v>
      </c>
      <c r="F130" s="8">
        <v>2</v>
      </c>
      <c r="G130" s="8">
        <v>27.2</v>
      </c>
      <c r="H130" s="8">
        <v>4.43</v>
      </c>
      <c r="I130" s="8"/>
      <c r="J130" s="8">
        <v>1</v>
      </c>
      <c r="K130" s="8"/>
      <c r="L130" s="8"/>
      <c r="M130" s="8"/>
      <c r="N130" s="8"/>
      <c r="O130" s="8">
        <f t="shared" si="21"/>
        <v>43.63</v>
      </c>
      <c r="P130" s="8">
        <v>122</v>
      </c>
    </row>
    <row r="131" ht="14.25" spans="1:16">
      <c r="A131" s="8">
        <v>123</v>
      </c>
      <c r="B131" s="63" t="s">
        <v>719</v>
      </c>
      <c r="C131" s="63" t="s">
        <v>720</v>
      </c>
      <c r="D131" s="8">
        <v>2</v>
      </c>
      <c r="E131" s="8">
        <v>6</v>
      </c>
      <c r="F131" s="8">
        <v>2</v>
      </c>
      <c r="G131" s="8">
        <v>28.8</v>
      </c>
      <c r="H131" s="8">
        <v>3.58</v>
      </c>
      <c r="I131" s="8"/>
      <c r="J131" s="8">
        <v>0.5</v>
      </c>
      <c r="K131" s="8"/>
      <c r="L131" s="8"/>
      <c r="M131" s="8">
        <v>0.7</v>
      </c>
      <c r="N131" s="8"/>
      <c r="O131" s="8">
        <f t="shared" si="21"/>
        <v>43.58</v>
      </c>
      <c r="P131" s="8">
        <v>123</v>
      </c>
    </row>
    <row r="132" ht="14.25" spans="1:16">
      <c r="A132" s="8">
        <v>124</v>
      </c>
      <c r="B132" s="8">
        <v>16156665</v>
      </c>
      <c r="C132" s="8" t="s">
        <v>721</v>
      </c>
      <c r="D132" s="8">
        <v>2</v>
      </c>
      <c r="E132" s="8">
        <v>8</v>
      </c>
      <c r="F132" s="8">
        <v>2</v>
      </c>
      <c r="G132" s="8">
        <v>27.1</v>
      </c>
      <c r="H132" s="8">
        <v>3.65</v>
      </c>
      <c r="I132" s="8" t="s">
        <v>576</v>
      </c>
      <c r="J132" s="8" t="s">
        <v>576</v>
      </c>
      <c r="K132" s="8"/>
      <c r="L132" s="8" t="s">
        <v>576</v>
      </c>
      <c r="M132" s="8">
        <v>0.4</v>
      </c>
      <c r="N132" s="8"/>
      <c r="O132" s="8">
        <f>SUM(D132:M132)</f>
        <v>43.15</v>
      </c>
      <c r="P132" s="8">
        <v>124</v>
      </c>
    </row>
    <row r="133" ht="14.25" spans="1:16">
      <c r="A133" s="8">
        <v>125</v>
      </c>
      <c r="B133" s="9">
        <v>16112165</v>
      </c>
      <c r="C133" s="9" t="s">
        <v>722</v>
      </c>
      <c r="D133" s="8">
        <v>1</v>
      </c>
      <c r="E133" s="8">
        <v>6</v>
      </c>
      <c r="F133" s="8">
        <v>2</v>
      </c>
      <c r="G133" s="8">
        <v>29.4</v>
      </c>
      <c r="H133" s="8">
        <v>4.65</v>
      </c>
      <c r="I133" s="8"/>
      <c r="J133" s="8"/>
      <c r="K133" s="8"/>
      <c r="L133" s="8"/>
      <c r="M133" s="8"/>
      <c r="N133" s="8"/>
      <c r="O133" s="8">
        <f t="shared" ref="O133:O141" si="22">SUM(D133:N133)</f>
        <v>43.05</v>
      </c>
      <c r="P133" s="8">
        <v>125</v>
      </c>
    </row>
    <row r="134" ht="14.25" spans="1:16">
      <c r="A134" s="8">
        <v>126</v>
      </c>
      <c r="B134" s="13">
        <v>16115971</v>
      </c>
      <c r="C134" s="8" t="s">
        <v>723</v>
      </c>
      <c r="D134" s="8">
        <v>2</v>
      </c>
      <c r="E134" s="8">
        <v>8</v>
      </c>
      <c r="F134" s="8">
        <v>2</v>
      </c>
      <c r="G134" s="8">
        <v>25.7</v>
      </c>
      <c r="H134" s="8">
        <v>4.03</v>
      </c>
      <c r="I134" s="8">
        <v>0.2</v>
      </c>
      <c r="J134" s="8">
        <v>0.5</v>
      </c>
      <c r="K134" s="8"/>
      <c r="L134" s="8"/>
      <c r="M134" s="8">
        <v>0.4</v>
      </c>
      <c r="N134" s="8"/>
      <c r="O134" s="8">
        <f t="shared" si="22"/>
        <v>42.83</v>
      </c>
      <c r="P134" s="8">
        <v>126</v>
      </c>
    </row>
    <row r="135" ht="14.25" spans="1:16">
      <c r="A135" s="8">
        <v>127</v>
      </c>
      <c r="B135" s="14">
        <v>16112466</v>
      </c>
      <c r="C135" s="14" t="s">
        <v>724</v>
      </c>
      <c r="D135" s="8">
        <v>2</v>
      </c>
      <c r="E135" s="8">
        <v>7</v>
      </c>
      <c r="F135" s="8">
        <v>2</v>
      </c>
      <c r="G135" s="8">
        <v>27</v>
      </c>
      <c r="H135" s="8">
        <v>4.23</v>
      </c>
      <c r="I135" s="8"/>
      <c r="J135" s="8"/>
      <c r="K135" s="8"/>
      <c r="L135" s="8"/>
      <c r="M135" s="8">
        <v>0.5</v>
      </c>
      <c r="N135" s="8"/>
      <c r="O135" s="8">
        <f>SUM(D135:M135)</f>
        <v>42.73</v>
      </c>
      <c r="P135" s="8">
        <v>127</v>
      </c>
    </row>
    <row r="136" ht="14.25" spans="1:16">
      <c r="A136" s="8">
        <v>128</v>
      </c>
      <c r="B136" s="63" t="s">
        <v>725</v>
      </c>
      <c r="C136" s="63" t="s">
        <v>726</v>
      </c>
      <c r="D136" s="8">
        <v>2</v>
      </c>
      <c r="E136" s="8">
        <v>8</v>
      </c>
      <c r="F136" s="8">
        <v>2</v>
      </c>
      <c r="G136" s="8">
        <v>25.7</v>
      </c>
      <c r="H136" s="8">
        <v>4.5</v>
      </c>
      <c r="I136" s="8"/>
      <c r="J136" s="8">
        <v>0.5</v>
      </c>
      <c r="K136" s="8"/>
      <c r="L136" s="8"/>
      <c r="M136" s="8"/>
      <c r="N136" s="8"/>
      <c r="O136" s="8">
        <f t="shared" si="22"/>
        <v>42.7</v>
      </c>
      <c r="P136" s="8">
        <v>128</v>
      </c>
    </row>
    <row r="137" ht="14.25" spans="1:16">
      <c r="A137" s="8">
        <v>129</v>
      </c>
      <c r="B137" s="8">
        <v>16112186</v>
      </c>
      <c r="C137" s="8" t="s">
        <v>727</v>
      </c>
      <c r="D137" s="8">
        <v>2</v>
      </c>
      <c r="E137" s="8">
        <v>8</v>
      </c>
      <c r="F137" s="8">
        <v>2</v>
      </c>
      <c r="G137" s="8">
        <v>26.7</v>
      </c>
      <c r="H137" s="8">
        <v>3.73</v>
      </c>
      <c r="I137" s="8"/>
      <c r="J137" s="8" t="s">
        <v>576</v>
      </c>
      <c r="K137" s="8"/>
      <c r="L137" s="8" t="s">
        <v>576</v>
      </c>
      <c r="M137" s="8">
        <v>0.2</v>
      </c>
      <c r="N137" s="8"/>
      <c r="O137" s="8">
        <f t="shared" si="22"/>
        <v>42.63</v>
      </c>
      <c r="P137" s="8">
        <v>129</v>
      </c>
    </row>
    <row r="138" ht="14.25" spans="1:16">
      <c r="A138" s="8">
        <v>130</v>
      </c>
      <c r="B138" s="9">
        <v>16154089</v>
      </c>
      <c r="C138" s="9" t="s">
        <v>728</v>
      </c>
      <c r="D138" s="8">
        <v>2</v>
      </c>
      <c r="E138" s="8">
        <v>7</v>
      </c>
      <c r="F138" s="8">
        <v>2</v>
      </c>
      <c r="G138" s="8">
        <v>26.5</v>
      </c>
      <c r="H138" s="8">
        <v>4.1</v>
      </c>
      <c r="I138" s="8"/>
      <c r="J138" s="8">
        <v>0.5</v>
      </c>
      <c r="K138" s="8"/>
      <c r="L138" s="8">
        <v>0.4</v>
      </c>
      <c r="M138" s="8"/>
      <c r="N138" s="8"/>
      <c r="O138" s="8">
        <f t="shared" si="22"/>
        <v>42.5</v>
      </c>
      <c r="P138" s="8">
        <v>130</v>
      </c>
    </row>
    <row r="139" ht="14.25" spans="1:16">
      <c r="A139" s="8">
        <v>131</v>
      </c>
      <c r="B139" s="14">
        <v>16112303</v>
      </c>
      <c r="C139" s="14" t="s">
        <v>729</v>
      </c>
      <c r="D139" s="8">
        <v>2</v>
      </c>
      <c r="E139" s="8">
        <v>8</v>
      </c>
      <c r="F139" s="8">
        <v>2</v>
      </c>
      <c r="G139" s="8">
        <v>25.5</v>
      </c>
      <c r="H139" s="8">
        <v>3.7</v>
      </c>
      <c r="I139" s="8"/>
      <c r="J139" s="8"/>
      <c r="K139" s="8"/>
      <c r="L139" s="8"/>
      <c r="M139" s="8">
        <v>0.9</v>
      </c>
      <c r="N139" s="8"/>
      <c r="O139" s="8">
        <f t="shared" si="22"/>
        <v>42.1</v>
      </c>
      <c r="P139" s="8">
        <v>131</v>
      </c>
    </row>
    <row r="140" ht="14.25" spans="1:16">
      <c r="A140" s="8">
        <v>132</v>
      </c>
      <c r="B140" s="9">
        <v>16115977</v>
      </c>
      <c r="C140" s="9" t="s">
        <v>730</v>
      </c>
      <c r="D140" s="8">
        <v>2</v>
      </c>
      <c r="E140" s="8">
        <v>7</v>
      </c>
      <c r="F140" s="8">
        <v>2</v>
      </c>
      <c r="G140" s="8">
        <v>25.5</v>
      </c>
      <c r="H140" s="8">
        <v>3.8</v>
      </c>
      <c r="I140" s="8"/>
      <c r="J140" s="8"/>
      <c r="K140" s="8"/>
      <c r="L140" s="8"/>
      <c r="M140" s="8">
        <v>1.7</v>
      </c>
      <c r="N140" s="8"/>
      <c r="O140" s="8">
        <f t="shared" si="22"/>
        <v>42</v>
      </c>
      <c r="P140" s="8">
        <v>132</v>
      </c>
    </row>
    <row r="141" ht="14.25" spans="1:16">
      <c r="A141" s="8">
        <v>133</v>
      </c>
      <c r="B141" s="13">
        <v>16112813</v>
      </c>
      <c r="C141" s="8" t="s">
        <v>731</v>
      </c>
      <c r="D141" s="8">
        <v>2</v>
      </c>
      <c r="E141" s="8">
        <v>8</v>
      </c>
      <c r="F141" s="8">
        <v>2</v>
      </c>
      <c r="G141" s="8">
        <v>25.1</v>
      </c>
      <c r="H141" s="8">
        <v>4.28</v>
      </c>
      <c r="I141" s="8"/>
      <c r="J141" s="8"/>
      <c r="K141" s="8"/>
      <c r="L141" s="8">
        <v>0.6</v>
      </c>
      <c r="M141" s="8"/>
      <c r="N141" s="8"/>
      <c r="O141" s="8">
        <f t="shared" si="22"/>
        <v>41.98</v>
      </c>
      <c r="P141" s="8">
        <v>133</v>
      </c>
    </row>
    <row r="142" ht="14.25" spans="1:16">
      <c r="A142" s="8">
        <v>134</v>
      </c>
      <c r="B142" s="14">
        <v>16112927</v>
      </c>
      <c r="C142" s="14" t="s">
        <v>732</v>
      </c>
      <c r="D142" s="8">
        <v>2</v>
      </c>
      <c r="E142" s="8">
        <v>8</v>
      </c>
      <c r="F142" s="8">
        <v>2</v>
      </c>
      <c r="G142" s="8">
        <v>25.5</v>
      </c>
      <c r="H142" s="8">
        <v>3.85</v>
      </c>
      <c r="I142" s="8"/>
      <c r="J142" s="8"/>
      <c r="K142" s="8"/>
      <c r="L142" s="8"/>
      <c r="M142" s="8">
        <v>0.5</v>
      </c>
      <c r="N142" s="8"/>
      <c r="O142" s="8">
        <f>SUM(D142:M142)</f>
        <v>41.85</v>
      </c>
      <c r="P142" s="8">
        <v>134</v>
      </c>
    </row>
    <row r="143" ht="14.25" spans="1:16">
      <c r="A143" s="8">
        <v>135</v>
      </c>
      <c r="B143" s="8">
        <v>16112773</v>
      </c>
      <c r="C143" s="8" t="s">
        <v>733</v>
      </c>
      <c r="D143" s="8">
        <v>2</v>
      </c>
      <c r="E143" s="8">
        <v>8</v>
      </c>
      <c r="F143" s="8">
        <v>2</v>
      </c>
      <c r="G143" s="8">
        <v>25.1</v>
      </c>
      <c r="H143" s="8">
        <v>3.975</v>
      </c>
      <c r="I143" s="8"/>
      <c r="J143" s="8">
        <v>0.5</v>
      </c>
      <c r="K143" s="8"/>
      <c r="L143" s="8" t="s">
        <v>576</v>
      </c>
      <c r="M143" s="8">
        <v>0.2</v>
      </c>
      <c r="N143" s="8"/>
      <c r="O143" s="8">
        <v>41.78</v>
      </c>
      <c r="P143" s="8">
        <v>135</v>
      </c>
    </row>
    <row r="144" ht="14.25" spans="1:16">
      <c r="A144" s="8">
        <v>136</v>
      </c>
      <c r="B144" s="63" t="s">
        <v>734</v>
      </c>
      <c r="C144" s="63" t="s">
        <v>735</v>
      </c>
      <c r="D144" s="8">
        <v>2</v>
      </c>
      <c r="E144" s="8">
        <v>6</v>
      </c>
      <c r="F144" s="8">
        <v>2</v>
      </c>
      <c r="G144" s="8">
        <v>27.4</v>
      </c>
      <c r="H144" s="8">
        <v>3.85</v>
      </c>
      <c r="I144" s="8"/>
      <c r="J144" s="8">
        <v>0.5</v>
      </c>
      <c r="K144" s="8"/>
      <c r="L144" s="8"/>
      <c r="M144" s="8"/>
      <c r="N144" s="8"/>
      <c r="O144" s="8">
        <f t="shared" ref="O144:O147" si="23">SUM(D144:N144)</f>
        <v>41.75</v>
      </c>
      <c r="P144" s="8">
        <v>136</v>
      </c>
    </row>
    <row r="145" ht="14.25" spans="1:16">
      <c r="A145" s="8">
        <v>137</v>
      </c>
      <c r="B145" s="13">
        <v>16112797</v>
      </c>
      <c r="C145" s="8" t="s">
        <v>736</v>
      </c>
      <c r="D145" s="8">
        <v>2</v>
      </c>
      <c r="E145" s="8">
        <v>8</v>
      </c>
      <c r="F145" s="8">
        <v>2</v>
      </c>
      <c r="G145" s="8">
        <v>24.9</v>
      </c>
      <c r="H145" s="8">
        <v>3.65</v>
      </c>
      <c r="I145" s="8"/>
      <c r="J145" s="8">
        <v>1</v>
      </c>
      <c r="K145" s="8"/>
      <c r="L145" s="8"/>
      <c r="M145" s="8"/>
      <c r="N145" s="8"/>
      <c r="O145" s="8">
        <f t="shared" si="23"/>
        <v>41.55</v>
      </c>
      <c r="P145" s="8">
        <v>137</v>
      </c>
    </row>
    <row r="146" ht="14.25" spans="1:16">
      <c r="A146" s="8">
        <v>138</v>
      </c>
      <c r="B146" s="13">
        <v>16112156</v>
      </c>
      <c r="C146" s="8" t="s">
        <v>737</v>
      </c>
      <c r="D146" s="8">
        <v>2</v>
      </c>
      <c r="E146" s="8">
        <v>8</v>
      </c>
      <c r="F146" s="8">
        <v>2</v>
      </c>
      <c r="G146" s="8">
        <v>25.8</v>
      </c>
      <c r="H146" s="8">
        <v>3.7</v>
      </c>
      <c r="I146" s="8"/>
      <c r="J146" s="8"/>
      <c r="K146" s="8"/>
      <c r="L146" s="8"/>
      <c r="M146" s="8"/>
      <c r="N146" s="8"/>
      <c r="O146" s="8">
        <f t="shared" si="23"/>
        <v>41.5</v>
      </c>
      <c r="P146" s="8">
        <v>138</v>
      </c>
    </row>
    <row r="147" ht="14.25" spans="1:16">
      <c r="A147" s="8">
        <v>139</v>
      </c>
      <c r="B147" s="9">
        <v>16156468</v>
      </c>
      <c r="C147" s="9" t="s">
        <v>738</v>
      </c>
      <c r="D147" s="8">
        <v>2</v>
      </c>
      <c r="E147" s="8">
        <v>7</v>
      </c>
      <c r="F147" s="8">
        <v>2</v>
      </c>
      <c r="G147" s="8">
        <v>23.7</v>
      </c>
      <c r="H147" s="8">
        <v>4.18</v>
      </c>
      <c r="I147" s="8"/>
      <c r="J147" s="8">
        <v>1</v>
      </c>
      <c r="K147" s="8"/>
      <c r="L147" s="8"/>
      <c r="M147" s="8">
        <v>0.4</v>
      </c>
      <c r="N147" s="8"/>
      <c r="O147" s="8">
        <f t="shared" si="23"/>
        <v>40.28</v>
      </c>
      <c r="P147" s="8">
        <v>139</v>
      </c>
    </row>
    <row r="148" ht="14.25" spans="1:16">
      <c r="A148" s="8">
        <v>140</v>
      </c>
      <c r="B148" s="17">
        <v>16154646</v>
      </c>
      <c r="C148" s="18" t="s">
        <v>739</v>
      </c>
      <c r="D148" s="16">
        <v>2</v>
      </c>
      <c r="E148" s="16">
        <v>4</v>
      </c>
      <c r="F148" s="16">
        <v>2</v>
      </c>
      <c r="G148" s="16">
        <v>25.9</v>
      </c>
      <c r="H148" s="16">
        <v>4.5</v>
      </c>
      <c r="I148" s="16"/>
      <c r="J148" s="16">
        <v>0.5</v>
      </c>
      <c r="K148" s="16"/>
      <c r="L148" s="16">
        <v>0.6</v>
      </c>
      <c r="M148" s="16">
        <v>0.7</v>
      </c>
      <c r="N148" s="16"/>
      <c r="O148" s="16">
        <f>SUM(D148:M148)</f>
        <v>40.2</v>
      </c>
      <c r="P148" s="8">
        <v>140</v>
      </c>
    </row>
    <row r="149" ht="14.25" spans="1:16">
      <c r="A149" s="8">
        <v>141</v>
      </c>
      <c r="B149" s="9">
        <v>16153485</v>
      </c>
      <c r="C149" s="9" t="s">
        <v>740</v>
      </c>
      <c r="D149" s="8">
        <v>2</v>
      </c>
      <c r="E149" s="8">
        <v>8</v>
      </c>
      <c r="F149" s="8">
        <v>2</v>
      </c>
      <c r="G149" s="8">
        <v>23.8</v>
      </c>
      <c r="H149" s="8">
        <v>3.98</v>
      </c>
      <c r="I149" s="8"/>
      <c r="J149" s="8"/>
      <c r="K149" s="8"/>
      <c r="L149" s="8"/>
      <c r="M149" s="8"/>
      <c r="N149" s="8"/>
      <c r="O149" s="8">
        <f t="shared" ref="O149:O151" si="24">SUM(D149:N149)</f>
        <v>39.78</v>
      </c>
      <c r="P149" s="8">
        <v>141</v>
      </c>
    </row>
    <row r="150" ht="14.25" spans="1:16">
      <c r="A150" s="8">
        <v>142</v>
      </c>
      <c r="B150" s="9">
        <v>16111425</v>
      </c>
      <c r="C150" s="9" t="s">
        <v>741</v>
      </c>
      <c r="D150" s="8">
        <v>2</v>
      </c>
      <c r="E150" s="8">
        <v>8</v>
      </c>
      <c r="F150" s="8">
        <v>2</v>
      </c>
      <c r="G150" s="8">
        <v>22.7</v>
      </c>
      <c r="H150" s="8">
        <v>3.73</v>
      </c>
      <c r="I150" s="8">
        <v>0.2</v>
      </c>
      <c r="J150" s="8"/>
      <c r="K150" s="8"/>
      <c r="L150" s="8">
        <v>0.5</v>
      </c>
      <c r="M150" s="8">
        <v>0.4</v>
      </c>
      <c r="N150" s="8"/>
      <c r="O150" s="8">
        <f t="shared" si="24"/>
        <v>39.53</v>
      </c>
      <c r="P150" s="8">
        <v>142</v>
      </c>
    </row>
    <row r="151" ht="14.25" spans="1:16">
      <c r="A151" s="8">
        <v>143</v>
      </c>
      <c r="B151" s="9">
        <v>16112231</v>
      </c>
      <c r="C151" s="9" t="s">
        <v>742</v>
      </c>
      <c r="D151" s="8">
        <v>2</v>
      </c>
      <c r="E151" s="8">
        <v>8</v>
      </c>
      <c r="F151" s="8">
        <v>2</v>
      </c>
      <c r="G151" s="8">
        <v>23.1</v>
      </c>
      <c r="H151" s="8">
        <v>4.28</v>
      </c>
      <c r="I151" s="8"/>
      <c r="J151" s="8"/>
      <c r="K151" s="8"/>
      <c r="L151" s="8"/>
      <c r="M151" s="8"/>
      <c r="N151" s="8"/>
      <c r="O151" s="8">
        <f t="shared" si="24"/>
        <v>39.38</v>
      </c>
      <c r="P151" s="8">
        <v>143</v>
      </c>
    </row>
    <row r="152" ht="14.25" spans="1:16">
      <c r="A152" s="8">
        <v>144</v>
      </c>
      <c r="B152" s="8">
        <v>16113048</v>
      </c>
      <c r="C152" s="8" t="s">
        <v>743</v>
      </c>
      <c r="D152" s="8">
        <v>2</v>
      </c>
      <c r="E152" s="8">
        <v>6.5</v>
      </c>
      <c r="F152" s="8">
        <v>2</v>
      </c>
      <c r="G152" s="8">
        <v>25</v>
      </c>
      <c r="H152" s="8">
        <v>3.5</v>
      </c>
      <c r="I152" s="8"/>
      <c r="J152" s="8"/>
      <c r="K152" s="8"/>
      <c r="L152" s="8" t="s">
        <v>576</v>
      </c>
      <c r="M152" s="8">
        <v>0.2</v>
      </c>
      <c r="N152" s="8"/>
      <c r="O152" s="8">
        <f>SUM(D152:M152)</f>
        <v>39.2</v>
      </c>
      <c r="P152" s="8">
        <v>144</v>
      </c>
    </row>
    <row r="153" ht="14.25" spans="1:16">
      <c r="A153" s="8">
        <v>145</v>
      </c>
      <c r="B153" s="9">
        <v>16153837</v>
      </c>
      <c r="C153" s="9" t="s">
        <v>744</v>
      </c>
      <c r="D153" s="8">
        <v>2</v>
      </c>
      <c r="E153" s="8">
        <v>7.5</v>
      </c>
      <c r="F153" s="8">
        <v>2</v>
      </c>
      <c r="G153" s="8">
        <v>21.9</v>
      </c>
      <c r="H153" s="8">
        <v>3.9</v>
      </c>
      <c r="I153" s="8"/>
      <c r="J153" s="8">
        <v>1</v>
      </c>
      <c r="K153" s="8"/>
      <c r="L153" s="8">
        <v>0.9</v>
      </c>
      <c r="M153" s="8"/>
      <c r="N153" s="8"/>
      <c r="O153" s="8">
        <f t="shared" ref="O153:O158" si="25">SUM(D153:N153)</f>
        <v>39.2</v>
      </c>
      <c r="P153" s="8">
        <v>144</v>
      </c>
    </row>
    <row r="154" ht="14.25" spans="1:16">
      <c r="A154" s="8">
        <v>146</v>
      </c>
      <c r="B154" s="63" t="s">
        <v>745</v>
      </c>
      <c r="C154" s="63" t="s">
        <v>746</v>
      </c>
      <c r="D154" s="8">
        <v>2</v>
      </c>
      <c r="E154" s="8">
        <v>8</v>
      </c>
      <c r="F154" s="8">
        <v>2</v>
      </c>
      <c r="G154" s="8">
        <v>21.7</v>
      </c>
      <c r="H154" s="8">
        <v>4.55</v>
      </c>
      <c r="I154" s="8"/>
      <c r="J154" s="8"/>
      <c r="K154" s="8"/>
      <c r="L154" s="8"/>
      <c r="M154" s="8"/>
      <c r="N154" s="8"/>
      <c r="O154" s="8">
        <f t="shared" si="25"/>
        <v>38.25</v>
      </c>
      <c r="P154" s="8">
        <v>146</v>
      </c>
    </row>
    <row r="155" ht="14.25" spans="1:16">
      <c r="A155" s="8">
        <v>147</v>
      </c>
      <c r="B155" s="63" t="s">
        <v>747</v>
      </c>
      <c r="C155" s="63" t="s">
        <v>748</v>
      </c>
      <c r="D155" s="8">
        <v>2</v>
      </c>
      <c r="E155" s="8">
        <v>7</v>
      </c>
      <c r="F155" s="8">
        <v>2</v>
      </c>
      <c r="G155" s="8">
        <v>22.6</v>
      </c>
      <c r="H155" s="8">
        <v>3.98</v>
      </c>
      <c r="I155" s="8"/>
      <c r="J155" s="8"/>
      <c r="K155" s="8"/>
      <c r="L155" s="8"/>
      <c r="M155" s="8"/>
      <c r="N155" s="8"/>
      <c r="O155" s="8">
        <f t="shared" si="25"/>
        <v>37.58</v>
      </c>
      <c r="P155" s="8">
        <v>147</v>
      </c>
    </row>
    <row r="156" ht="14.25" spans="1:16">
      <c r="A156" s="8">
        <v>148</v>
      </c>
      <c r="B156" s="13">
        <v>16112301</v>
      </c>
      <c r="C156" s="8" t="s">
        <v>749</v>
      </c>
      <c r="D156" s="8">
        <v>2</v>
      </c>
      <c r="E156" s="8">
        <v>8</v>
      </c>
      <c r="F156" s="8">
        <v>2</v>
      </c>
      <c r="G156" s="8">
        <v>21.4</v>
      </c>
      <c r="H156" s="8">
        <v>4</v>
      </c>
      <c r="I156" s="8"/>
      <c r="J156" s="8"/>
      <c r="K156" s="8"/>
      <c r="L156" s="8"/>
      <c r="M156" s="8"/>
      <c r="N156" s="8"/>
      <c r="O156" s="8">
        <f t="shared" si="25"/>
        <v>37.4</v>
      </c>
      <c r="P156" s="8">
        <v>148</v>
      </c>
    </row>
    <row r="157" ht="14.25" spans="1:16">
      <c r="A157" s="8">
        <v>149</v>
      </c>
      <c r="B157" s="9">
        <v>16153669</v>
      </c>
      <c r="C157" s="9" t="s">
        <v>750</v>
      </c>
      <c r="D157" s="8">
        <v>2</v>
      </c>
      <c r="E157" s="8">
        <v>5</v>
      </c>
      <c r="F157" s="8">
        <v>2</v>
      </c>
      <c r="G157" s="8">
        <v>23.2</v>
      </c>
      <c r="H157" s="8">
        <v>4.2</v>
      </c>
      <c r="I157" s="8"/>
      <c r="J157" s="8"/>
      <c r="K157" s="8"/>
      <c r="L157" s="8"/>
      <c r="M157" s="8">
        <v>0.4</v>
      </c>
      <c r="N157" s="8"/>
      <c r="O157" s="8">
        <f t="shared" si="25"/>
        <v>36.8</v>
      </c>
      <c r="P157" s="8">
        <v>149</v>
      </c>
    </row>
    <row r="158" ht="14.25" spans="1:16">
      <c r="A158" s="8">
        <v>150</v>
      </c>
      <c r="B158" s="13">
        <v>16112239</v>
      </c>
      <c r="C158" s="8" t="s">
        <v>751</v>
      </c>
      <c r="D158" s="8">
        <v>2</v>
      </c>
      <c r="E158" s="8">
        <v>8</v>
      </c>
      <c r="F158" s="8">
        <v>2</v>
      </c>
      <c r="G158" s="8">
        <v>19.8</v>
      </c>
      <c r="H158" s="8">
        <v>4.35</v>
      </c>
      <c r="I158" s="8"/>
      <c r="J158" s="8"/>
      <c r="K158" s="8"/>
      <c r="L158" s="8">
        <v>0.2</v>
      </c>
      <c r="M158" s="8"/>
      <c r="N158" s="8"/>
      <c r="O158" s="8">
        <f t="shared" si="25"/>
        <v>36.35</v>
      </c>
      <c r="P158" s="8">
        <v>150</v>
      </c>
    </row>
    <row r="159" ht="14.25" spans="1:16">
      <c r="A159" s="8">
        <v>151</v>
      </c>
      <c r="B159" s="8">
        <v>16116836</v>
      </c>
      <c r="C159" s="8" t="s">
        <v>752</v>
      </c>
      <c r="D159" s="8">
        <v>2</v>
      </c>
      <c r="E159" s="8">
        <v>5.5</v>
      </c>
      <c r="F159" s="8">
        <v>2</v>
      </c>
      <c r="G159" s="8">
        <v>20.9</v>
      </c>
      <c r="H159" s="8">
        <v>3.9</v>
      </c>
      <c r="I159" s="8"/>
      <c r="J159" s="8">
        <v>1</v>
      </c>
      <c r="K159" s="8"/>
      <c r="L159" s="8" t="s">
        <v>576</v>
      </c>
      <c r="M159" s="8">
        <v>0.6</v>
      </c>
      <c r="N159" s="8"/>
      <c r="O159" s="8">
        <f>SUM(D159:M159)</f>
        <v>35.9</v>
      </c>
      <c r="P159" s="8">
        <v>151</v>
      </c>
    </row>
    <row r="160" ht="14.25" spans="1:16">
      <c r="A160" s="8">
        <v>152</v>
      </c>
      <c r="B160" s="9">
        <v>16151917</v>
      </c>
      <c r="C160" s="9" t="s">
        <v>753</v>
      </c>
      <c r="D160" s="8">
        <v>2</v>
      </c>
      <c r="E160" s="8">
        <v>6</v>
      </c>
      <c r="F160" s="8">
        <v>2</v>
      </c>
      <c r="G160" s="8">
        <v>21.1</v>
      </c>
      <c r="H160" s="8">
        <v>4.3</v>
      </c>
      <c r="I160" s="8"/>
      <c r="J160" s="8"/>
      <c r="K160" s="8"/>
      <c r="L160" s="8"/>
      <c r="M160" s="8">
        <v>0.2</v>
      </c>
      <c r="N160" s="8"/>
      <c r="O160" s="8">
        <f t="shared" ref="O160:O164" si="26">SUM(D160:N160)</f>
        <v>35.6</v>
      </c>
      <c r="P160" s="8">
        <v>152</v>
      </c>
    </row>
    <row r="161" ht="14.25" spans="1:16">
      <c r="A161" s="8">
        <v>153</v>
      </c>
      <c r="B161" s="9">
        <v>16111696</v>
      </c>
      <c r="C161" s="9" t="s">
        <v>754</v>
      </c>
      <c r="D161" s="8">
        <v>2</v>
      </c>
      <c r="E161" s="8">
        <v>6.5</v>
      </c>
      <c r="F161" s="8">
        <v>2</v>
      </c>
      <c r="G161" s="8">
        <v>20.3</v>
      </c>
      <c r="H161" s="8">
        <v>4.13</v>
      </c>
      <c r="I161" s="8"/>
      <c r="J161" s="8"/>
      <c r="K161" s="8"/>
      <c r="L161" s="8">
        <v>0.4</v>
      </c>
      <c r="M161" s="8">
        <v>0.2</v>
      </c>
      <c r="N161" s="8"/>
      <c r="O161" s="8">
        <f t="shared" si="26"/>
        <v>35.53</v>
      </c>
      <c r="P161" s="8">
        <v>153</v>
      </c>
    </row>
    <row r="162" ht="14.25" spans="1:16">
      <c r="A162" s="8">
        <v>154</v>
      </c>
      <c r="B162" s="8">
        <v>16112405</v>
      </c>
      <c r="C162" s="8" t="s">
        <v>755</v>
      </c>
      <c r="D162" s="8">
        <v>2</v>
      </c>
      <c r="E162" s="8">
        <v>5</v>
      </c>
      <c r="F162" s="8" t="s">
        <v>576</v>
      </c>
      <c r="G162" s="8">
        <v>27.8</v>
      </c>
      <c r="H162" s="8">
        <v>3.55</v>
      </c>
      <c r="I162" s="8"/>
      <c r="J162" s="8"/>
      <c r="K162" s="8"/>
      <c r="L162" s="8" t="s">
        <v>576</v>
      </c>
      <c r="M162" s="8">
        <v>1.2</v>
      </c>
      <c r="N162" s="8">
        <v>5</v>
      </c>
      <c r="O162" s="8">
        <v>34.55</v>
      </c>
      <c r="P162" s="8">
        <v>154</v>
      </c>
    </row>
    <row r="163" ht="14.25" spans="1:16">
      <c r="A163" s="8">
        <v>155</v>
      </c>
      <c r="B163" s="9">
        <v>16154056</v>
      </c>
      <c r="C163" s="9" t="s">
        <v>756</v>
      </c>
      <c r="D163" s="8">
        <v>2</v>
      </c>
      <c r="E163" s="8">
        <v>6</v>
      </c>
      <c r="F163" s="8">
        <v>2</v>
      </c>
      <c r="G163" s="8">
        <v>18.7</v>
      </c>
      <c r="H163" s="8">
        <v>3.75</v>
      </c>
      <c r="I163" s="8"/>
      <c r="J163" s="8"/>
      <c r="K163" s="8"/>
      <c r="L163" s="8"/>
      <c r="M163" s="8">
        <v>0.2</v>
      </c>
      <c r="N163" s="8"/>
      <c r="O163" s="8">
        <f t="shared" si="26"/>
        <v>32.65</v>
      </c>
      <c r="P163" s="8">
        <v>155</v>
      </c>
    </row>
    <row r="164" ht="14.25" spans="1:16">
      <c r="A164" s="8">
        <v>156</v>
      </c>
      <c r="B164" s="63" t="s">
        <v>757</v>
      </c>
      <c r="C164" s="63" t="s">
        <v>758</v>
      </c>
      <c r="D164" s="8">
        <v>2</v>
      </c>
      <c r="E164" s="8">
        <v>3</v>
      </c>
      <c r="F164" s="8">
        <v>2</v>
      </c>
      <c r="G164" s="8">
        <v>21</v>
      </c>
      <c r="H164" s="8">
        <v>3.48</v>
      </c>
      <c r="I164" s="8"/>
      <c r="J164" s="8"/>
      <c r="K164" s="8"/>
      <c r="L164" s="8"/>
      <c r="M164" s="8"/>
      <c r="N164" s="8"/>
      <c r="O164" s="8">
        <f t="shared" si="26"/>
        <v>31.48</v>
      </c>
      <c r="P164" s="8">
        <v>156</v>
      </c>
    </row>
    <row r="165" ht="14.25" spans="1:16">
      <c r="A165" s="8">
        <v>157</v>
      </c>
      <c r="B165" s="8">
        <v>16111835</v>
      </c>
      <c r="C165" s="8" t="s">
        <v>759</v>
      </c>
      <c r="D165" s="8">
        <v>1</v>
      </c>
      <c r="E165" s="8">
        <v>5.5</v>
      </c>
      <c r="F165" s="8">
        <v>2</v>
      </c>
      <c r="G165" s="8">
        <v>16.7</v>
      </c>
      <c r="H165" s="8">
        <v>3.425</v>
      </c>
      <c r="I165" s="8"/>
      <c r="J165" s="8">
        <v>0.5</v>
      </c>
      <c r="K165" s="8"/>
      <c r="L165" s="8" t="s">
        <v>576</v>
      </c>
      <c r="M165" s="8">
        <v>0.4</v>
      </c>
      <c r="N165" s="8"/>
      <c r="O165" s="8">
        <f>SUM(D165:M165)</f>
        <v>29.525</v>
      </c>
      <c r="P165" s="8">
        <v>157</v>
      </c>
    </row>
    <row r="166" ht="14.25" spans="1:16">
      <c r="A166" s="8">
        <v>158</v>
      </c>
      <c r="B166" s="8">
        <v>16116857</v>
      </c>
      <c r="C166" s="8" t="s">
        <v>760</v>
      </c>
      <c r="D166" s="8">
        <v>2</v>
      </c>
      <c r="E166" s="8">
        <v>2.5</v>
      </c>
      <c r="F166" s="8">
        <v>2</v>
      </c>
      <c r="G166" s="8">
        <v>15.7</v>
      </c>
      <c r="H166" s="8">
        <v>3.375</v>
      </c>
      <c r="I166" s="8"/>
      <c r="J166" s="8"/>
      <c r="K166" s="8"/>
      <c r="L166" s="8" t="s">
        <v>576</v>
      </c>
      <c r="M166" s="8">
        <v>0.2</v>
      </c>
      <c r="N166" s="8"/>
      <c r="O166" s="8">
        <f>SUM(D166:M166)</f>
        <v>25.775</v>
      </c>
      <c r="P166" s="8">
        <v>158</v>
      </c>
    </row>
    <row r="167" ht="14.25" spans="1:16">
      <c r="A167" s="8">
        <v>159</v>
      </c>
      <c r="B167" s="63" t="s">
        <v>761</v>
      </c>
      <c r="C167" s="63" t="s">
        <v>762</v>
      </c>
      <c r="D167" s="8">
        <v>2</v>
      </c>
      <c r="E167" s="8">
        <v>0</v>
      </c>
      <c r="F167" s="8">
        <v>2</v>
      </c>
      <c r="G167" s="8">
        <v>16.2</v>
      </c>
      <c r="H167" s="8">
        <v>3.95</v>
      </c>
      <c r="I167" s="8"/>
      <c r="J167" s="8">
        <v>0.5</v>
      </c>
      <c r="K167" s="8"/>
      <c r="L167" s="8"/>
      <c r="M167" s="8"/>
      <c r="N167" s="8"/>
      <c r="O167" s="8">
        <f>SUM(D167:N167)</f>
        <v>24.65</v>
      </c>
      <c r="P167" s="8">
        <v>159</v>
      </c>
    </row>
  </sheetData>
  <autoFilter ref="A8:P167">
    <sortState ref="A8:P167">
      <sortCondition ref="O8" descending="1"/>
    </sortState>
  </autoFilter>
  <mergeCells count="24">
    <mergeCell ref="A1:P1"/>
    <mergeCell ref="A2:P2"/>
    <mergeCell ref="A7:C7"/>
    <mergeCell ref="A3:A6"/>
    <mergeCell ref="B3:B6"/>
    <mergeCell ref="C3:C6"/>
    <mergeCell ref="D5:D6"/>
    <mergeCell ref="E5:E6"/>
    <mergeCell ref="F5:F6"/>
    <mergeCell ref="G3:G4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3:P6"/>
    <mergeCell ref="D3:F4"/>
    <mergeCell ref="J3:L4"/>
    <mergeCell ref="H3:I4"/>
    <mergeCell ref="M3:N4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2014级</vt:lpstr>
      <vt:lpstr>2015级</vt:lpstr>
      <vt:lpstr>2016级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huangya</cp:lastModifiedBy>
  <dcterms:created xsi:type="dcterms:W3CDTF">2017-09-13T04:12:00Z</dcterms:created>
  <dcterms:modified xsi:type="dcterms:W3CDTF">2017-09-14T09:33:05Z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