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15" windowHeight="8415" activeTab="2"/>
  </bookViews>
  <sheets>
    <sheet name="2014级" sheetId="3" r:id="rId1"/>
    <sheet name="2015级" sheetId="1" r:id="rId2"/>
    <sheet name="2016级" sheetId="2" r:id="rId3"/>
  </sheets>
  <definedNames>
    <definedName name="_xlnm._FilterDatabase" localSheetId="0" hidden="1">'2014级'!$A$2:$O$43</definedName>
    <definedName name="_xlnm._FilterDatabase" localSheetId="2" hidden="1">'2016级'!$A$8:$P$45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C1" authorId="0">
      <text>
        <r>
          <rPr>
            <sz val="10"/>
            <rFont val="Arial"/>
            <charset val="134"/>
          </rPr>
          <t>3c8f74db5f54258c8d7ff70a64183c49</t>
        </r>
      </text>
    </comment>
    <comment ref="D1" authorId="0">
      <text>
        <r>
          <rPr>
            <sz val="10"/>
            <rFont val="Arial"/>
            <charset val="134"/>
          </rPr>
          <t>fa88db972599ddaec7e776e750180619</t>
        </r>
      </text>
    </comment>
    <comment ref="E1" authorId="0">
      <text>
        <r>
          <rPr>
            <sz val="10"/>
            <rFont val="Arial"/>
            <charset val="134"/>
          </rPr>
          <t>001f28ac384e0d2ce66b17f5260deece</t>
        </r>
      </text>
    </comment>
    <comment ref="F1" authorId="0">
      <text>
        <r>
          <rPr>
            <sz val="10"/>
            <rFont val="Arial"/>
            <charset val="134"/>
          </rPr>
          <t>9a686a654e5538b7b9996b6294d5c663</t>
        </r>
      </text>
    </comment>
    <comment ref="G1" authorId="0">
      <text>
        <r>
          <rPr>
            <sz val="10"/>
            <rFont val="Arial"/>
            <charset val="134"/>
          </rPr>
          <t>4b5d5a335312f383161cc44dcdca8ed7</t>
        </r>
      </text>
    </comment>
    <comment ref="H1" authorId="0">
      <text>
        <r>
          <rPr>
            <sz val="10"/>
            <rFont val="Arial"/>
            <charset val="134"/>
          </rPr>
          <t>c83e2448ae9a9aa98d59fae33da4aceb</t>
        </r>
      </text>
    </comment>
    <comment ref="I1" authorId="0">
      <text>
        <r>
          <rPr>
            <sz val="10"/>
            <rFont val="Arial"/>
            <charset val="134"/>
          </rPr>
          <t>eb1f928c66a4f357da1f8accc117abfb</t>
        </r>
      </text>
    </comment>
    <comment ref="J1" authorId="0">
      <text>
        <r>
          <rPr>
            <sz val="10"/>
            <rFont val="Arial"/>
            <charset val="134"/>
          </rPr>
          <t>f04e19b41faf5a1f439c817587aa02fa</t>
        </r>
      </text>
    </comment>
    <comment ref="K1" authorId="0">
      <text>
        <r>
          <rPr>
            <sz val="10"/>
            <rFont val="Arial"/>
            <charset val="134"/>
          </rPr>
          <t>eb934218e3fc641d12f3420c1397eec2</t>
        </r>
      </text>
    </comment>
    <comment ref="L1" authorId="0">
      <text>
        <r>
          <rPr>
            <sz val="10"/>
            <rFont val="Arial"/>
            <charset val="134"/>
          </rPr>
          <t>ed402d9d58d723c800feb13e083a2a68</t>
        </r>
      </text>
    </comment>
    <comment ref="M1" authorId="0">
      <text>
        <r>
          <rPr>
            <sz val="10"/>
            <rFont val="Arial"/>
            <charset val="134"/>
          </rPr>
          <t>c606c77cd1a19d6cf189c6c146871449</t>
        </r>
      </text>
    </comment>
  </commentList>
</comments>
</file>

<file path=xl/sharedStrings.xml><?xml version="1.0" encoding="utf-8"?>
<sst xmlns="http://schemas.openxmlformats.org/spreadsheetml/2006/main" count="193">
  <si>
    <t>学号</t>
  </si>
  <si>
    <t>姓名</t>
  </si>
  <si>
    <t>体育成绩</t>
  </si>
  <si>
    <t>文体类加分</t>
  </si>
  <si>
    <t>担任学生工作</t>
  </si>
  <si>
    <t>公益活动</t>
  </si>
  <si>
    <t>竞赛获奖</t>
  </si>
  <si>
    <t>操行考评成绩</t>
  </si>
  <si>
    <t>诚信分</t>
  </si>
  <si>
    <t>思想政治基础分</t>
  </si>
  <si>
    <t>惩罚分数</t>
  </si>
  <si>
    <t>奖励分数</t>
  </si>
  <si>
    <t>学业成绩</t>
  </si>
  <si>
    <t>总分</t>
  </si>
  <si>
    <t>排名</t>
  </si>
  <si>
    <t>14154946</t>
  </si>
  <si>
    <t>张宏烨</t>
  </si>
  <si>
    <t>14155512</t>
  </si>
  <si>
    <t>赵静</t>
  </si>
  <si>
    <t>14153941</t>
  </si>
  <si>
    <t>车姚姚</t>
  </si>
  <si>
    <t>14115607</t>
  </si>
  <si>
    <t>贺炜珍</t>
  </si>
  <si>
    <t>14154074</t>
  </si>
  <si>
    <t>刘媛媛</t>
  </si>
  <si>
    <t>14111080</t>
  </si>
  <si>
    <t>谢书缘</t>
  </si>
  <si>
    <t>14111186</t>
  </si>
  <si>
    <t>罗凤麟</t>
  </si>
  <si>
    <t>14153081</t>
  </si>
  <si>
    <t>刘芝兰</t>
  </si>
  <si>
    <t>14110956</t>
  </si>
  <si>
    <t>郑紫菱</t>
  </si>
  <si>
    <t>14155572</t>
  </si>
  <si>
    <t>忽瑜</t>
  </si>
  <si>
    <t>14154914</t>
  </si>
  <si>
    <t>赵英杰</t>
  </si>
  <si>
    <t>14111381</t>
  </si>
  <si>
    <t>杨柳</t>
  </si>
  <si>
    <t>14153251</t>
  </si>
  <si>
    <t>黄庆</t>
  </si>
  <si>
    <t>14115623</t>
  </si>
  <si>
    <t>马瑶</t>
  </si>
  <si>
    <t>14111452</t>
  </si>
  <si>
    <t>廖姗姗</t>
  </si>
  <si>
    <t>14155682</t>
  </si>
  <si>
    <t>周正一</t>
  </si>
  <si>
    <t>14153630</t>
  </si>
  <si>
    <t>刘琳煜</t>
  </si>
  <si>
    <t>14155160</t>
  </si>
  <si>
    <t>李思颖</t>
  </si>
  <si>
    <t>14111156</t>
  </si>
  <si>
    <t>田甜</t>
  </si>
  <si>
    <t>14111318</t>
  </si>
  <si>
    <t>吴凤滨</t>
  </si>
  <si>
    <t>14152277</t>
  </si>
  <si>
    <t>杜伟</t>
  </si>
  <si>
    <t>14154902</t>
  </si>
  <si>
    <t>周杰</t>
  </si>
  <si>
    <t>14111332</t>
  </si>
  <si>
    <t>夏小凯</t>
  </si>
  <si>
    <t>14111423</t>
  </si>
  <si>
    <t>李海丰</t>
  </si>
  <si>
    <t>14111336</t>
  </si>
  <si>
    <t>穆邦鑫</t>
  </si>
  <si>
    <t>14111668</t>
  </si>
  <si>
    <t>余强</t>
  </si>
  <si>
    <t>14113749</t>
  </si>
  <si>
    <t>黄伟峰</t>
  </si>
  <si>
    <t>14111214</t>
  </si>
  <si>
    <t>董晓波</t>
  </si>
  <si>
    <t>14152821</t>
  </si>
  <si>
    <t>谢松杞</t>
  </si>
  <si>
    <t>14155564</t>
  </si>
  <si>
    <t>杨闻</t>
  </si>
  <si>
    <t>14154005</t>
  </si>
  <si>
    <t>王译</t>
  </si>
  <si>
    <t>14152656</t>
  </si>
  <si>
    <t>熊川</t>
  </si>
  <si>
    <t>14155629</t>
  </si>
  <si>
    <t>边诚</t>
  </si>
  <si>
    <t>14100720</t>
  </si>
  <si>
    <t>李思琴</t>
  </si>
  <si>
    <t>14155570</t>
  </si>
  <si>
    <t>杜锐源</t>
  </si>
  <si>
    <t>14114642</t>
  </si>
  <si>
    <t>马乾</t>
  </si>
  <si>
    <t>14115338</t>
  </si>
  <si>
    <t>郑仕桂</t>
  </si>
  <si>
    <t>14100727</t>
  </si>
  <si>
    <t>赵梦君</t>
  </si>
  <si>
    <t>14152968</t>
  </si>
  <si>
    <t>徐仁强</t>
  </si>
  <si>
    <t>14154693</t>
  </si>
  <si>
    <t>李佳政</t>
  </si>
  <si>
    <t>14151953</t>
  </si>
  <si>
    <t>孙瑞渝</t>
  </si>
  <si>
    <t>2017—2018学年度重庆大学城市科技学院学生综合素质测评汇总表</t>
  </si>
  <si>
    <t>年级：2015级  专业：资产评估   班级：一班    层次：本科     辅导员：欧其语</t>
  </si>
  <si>
    <t>序号</t>
  </si>
  <si>
    <t>品行素质（13分）</t>
  </si>
  <si>
    <t>学业成绩（60分）</t>
  </si>
  <si>
    <t>文体素质（10分）</t>
  </si>
  <si>
    <t>拓展性素质（17分）</t>
  </si>
  <si>
    <t>奖惩情况（±5）</t>
  </si>
  <si>
    <t>学业成绩分</t>
  </si>
  <si>
    <t>体育
成绩</t>
  </si>
  <si>
    <t>加分</t>
  </si>
  <si>
    <t>扣分</t>
  </si>
  <si>
    <t>满分</t>
  </si>
  <si>
    <t>100±5</t>
  </si>
  <si>
    <t>甘露</t>
  </si>
  <si>
    <t>程诗帧</t>
  </si>
  <si>
    <t>朱利璟</t>
  </si>
  <si>
    <t>张蒨</t>
  </si>
  <si>
    <t>尹馨洁</t>
  </si>
  <si>
    <t>刘钰婵</t>
  </si>
  <si>
    <t>穆俊瑛</t>
  </si>
  <si>
    <t>徐航宇</t>
  </si>
  <si>
    <t>刘宁</t>
  </si>
  <si>
    <t>贾渝露</t>
  </si>
  <si>
    <t>秦祺</t>
  </si>
  <si>
    <t>谢玉杰</t>
  </si>
  <si>
    <t>陶燕</t>
  </si>
  <si>
    <t>余林玲</t>
  </si>
  <si>
    <t>孙涵茗</t>
  </si>
  <si>
    <t>罗曼</t>
  </si>
  <si>
    <t>熊晓羽</t>
  </si>
  <si>
    <t>林霜</t>
  </si>
  <si>
    <t>高甜甜</t>
  </si>
  <si>
    <t>徐敏</t>
  </si>
  <si>
    <t>叶敏</t>
  </si>
  <si>
    <t>马雨</t>
  </si>
  <si>
    <t>徐诗洁</t>
  </si>
  <si>
    <t>吴文鋆</t>
  </si>
  <si>
    <t>晏淋</t>
  </si>
  <si>
    <t>何锐</t>
  </si>
  <si>
    <t>刘茹</t>
  </si>
  <si>
    <t>陈晓凤</t>
  </si>
  <si>
    <t>4,25</t>
  </si>
  <si>
    <t>陈柳</t>
  </si>
  <si>
    <t>陈彦</t>
  </si>
  <si>
    <t>赵周戟</t>
  </si>
  <si>
    <t>包紫薇</t>
  </si>
  <si>
    <t>谈瑞琦</t>
  </si>
  <si>
    <t>陈周宇</t>
  </si>
  <si>
    <t>陈剑昀</t>
  </si>
  <si>
    <t>赵凯</t>
  </si>
  <si>
    <t>王德贤</t>
  </si>
  <si>
    <t>熊维林</t>
  </si>
  <si>
    <t>金玺</t>
  </si>
  <si>
    <t>林巧云</t>
  </si>
  <si>
    <t>陶家畅</t>
  </si>
  <si>
    <t>陈若愚</t>
  </si>
  <si>
    <t>彭斐</t>
  </si>
  <si>
    <t xml:space="preserve">年级：2016       专业：资产评估           层次：本科     </t>
  </si>
  <si>
    <t>赵鑫炜</t>
  </si>
  <si>
    <t>邓智杰</t>
  </si>
  <si>
    <t>李潞涵</t>
  </si>
  <si>
    <t>崔怡欣</t>
  </si>
  <si>
    <t>袁奕</t>
  </si>
  <si>
    <t>彭骁</t>
  </si>
  <si>
    <t>唐会荣</t>
  </si>
  <si>
    <t>马梅林</t>
  </si>
  <si>
    <t>刘婷婷</t>
  </si>
  <si>
    <t>李玲利</t>
  </si>
  <si>
    <t>付桂君</t>
  </si>
  <si>
    <t>李玉婷</t>
  </si>
  <si>
    <t>刘睿姝</t>
  </si>
  <si>
    <t>胡博文</t>
  </si>
  <si>
    <t>潘俞丞</t>
  </si>
  <si>
    <t>张汐蕾</t>
  </si>
  <si>
    <t>程舒书</t>
  </si>
  <si>
    <t>李欢</t>
  </si>
  <si>
    <t>李泓沛</t>
  </si>
  <si>
    <t>刘浩汉</t>
  </si>
  <si>
    <t>张博林</t>
  </si>
  <si>
    <t>杨朝智</t>
  </si>
  <si>
    <t>陈庆国</t>
  </si>
  <si>
    <t>刘子豪</t>
  </si>
  <si>
    <t>刘林安</t>
  </si>
  <si>
    <t>赵益</t>
  </si>
  <si>
    <t>郭世超</t>
  </si>
  <si>
    <t>易毅</t>
  </si>
  <si>
    <t>徐娟</t>
  </si>
  <si>
    <t>王欣雨</t>
  </si>
  <si>
    <t>张路瑶</t>
  </si>
  <si>
    <t>舒泉森</t>
  </si>
  <si>
    <t>张鑫</t>
  </si>
  <si>
    <t>冉思淳</t>
  </si>
  <si>
    <t>肖肖</t>
  </si>
  <si>
    <t>王松涛</t>
  </si>
  <si>
    <t>杨颖达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</si>
</sst>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2"/>
      <color theme="1"/>
      <name val="宋体"/>
      <charset val="134"/>
      <scheme val="minor"/>
    </font>
    <font>
      <b/>
      <sz val="10.5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2" fillId="2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20" borderId="13" applyNumberFormat="0" applyAlignment="0" applyProtection="0">
      <alignment vertical="center"/>
    </xf>
    <xf numFmtId="0" fontId="26" fillId="20" borderId="15" applyNumberFormat="0" applyAlignment="0" applyProtection="0">
      <alignment vertical="center"/>
    </xf>
    <xf numFmtId="0" fontId="23" fillId="24" borderId="16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176" fontId="3" fillId="0" borderId="10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/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3</xdr:row>
      <xdr:rowOff>57150</xdr:rowOff>
    </xdr:from>
    <xdr:to>
      <xdr:col>0</xdr:col>
      <xdr:colOff>0</xdr:colOff>
      <xdr:row>4</xdr:row>
      <xdr:rowOff>171450</xdr:rowOff>
    </xdr:to>
    <xdr:sp>
      <xdr:nvSpPr>
        <xdr:cNvPr id="2" name="Line 1"/>
        <xdr:cNvSpPr/>
      </xdr:nvSpPr>
      <xdr:spPr>
        <a:xfrm rot="-178897">
          <a:off x="0" y="647700"/>
          <a:ext cx="0" cy="285750"/>
        </a:xfrm>
        <a:prstGeom prst="line">
          <a:avLst/>
        </a:prstGeom>
        <a:ln w="63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4</xdr:row>
      <xdr:rowOff>38100</xdr:rowOff>
    </xdr:to>
    <xdr:sp>
      <xdr:nvSpPr>
        <xdr:cNvPr id="3" name="Line 2"/>
        <xdr:cNvSpPr/>
      </xdr:nvSpPr>
      <xdr:spPr>
        <a:xfrm>
          <a:off x="0" y="419100"/>
          <a:ext cx="0" cy="381000"/>
        </a:xfrm>
        <a:prstGeom prst="line">
          <a:avLst/>
        </a:prstGeom>
        <a:ln w="63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3</xdr:row>
      <xdr:rowOff>57150</xdr:rowOff>
    </xdr:from>
    <xdr:to>
      <xdr:col>0</xdr:col>
      <xdr:colOff>0</xdr:colOff>
      <xdr:row>4</xdr:row>
      <xdr:rowOff>171450</xdr:rowOff>
    </xdr:to>
    <xdr:sp>
      <xdr:nvSpPr>
        <xdr:cNvPr id="4" name="Line 1"/>
        <xdr:cNvSpPr/>
      </xdr:nvSpPr>
      <xdr:spPr>
        <a:xfrm rot="-178897">
          <a:off x="0" y="647700"/>
          <a:ext cx="0" cy="285750"/>
        </a:xfrm>
        <a:prstGeom prst="line">
          <a:avLst/>
        </a:prstGeom>
        <a:ln w="63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4</xdr:row>
      <xdr:rowOff>38100</xdr:rowOff>
    </xdr:to>
    <xdr:sp>
      <xdr:nvSpPr>
        <xdr:cNvPr id="5" name="Line 2"/>
        <xdr:cNvSpPr/>
      </xdr:nvSpPr>
      <xdr:spPr>
        <a:xfrm>
          <a:off x="0" y="419100"/>
          <a:ext cx="0" cy="381000"/>
        </a:xfrm>
        <a:prstGeom prst="line">
          <a:avLst/>
        </a:prstGeom>
        <a:ln w="63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3</xdr:row>
      <xdr:rowOff>57150</xdr:rowOff>
    </xdr:from>
    <xdr:to>
      <xdr:col>0</xdr:col>
      <xdr:colOff>0</xdr:colOff>
      <xdr:row>4</xdr:row>
      <xdr:rowOff>171450</xdr:rowOff>
    </xdr:to>
    <xdr:sp>
      <xdr:nvSpPr>
        <xdr:cNvPr id="2" name="Line 1"/>
        <xdr:cNvSpPr/>
      </xdr:nvSpPr>
      <xdr:spPr>
        <a:xfrm rot="-178897">
          <a:off x="0" y="647700"/>
          <a:ext cx="0" cy="285750"/>
        </a:xfrm>
        <a:prstGeom prst="line">
          <a:avLst/>
        </a:prstGeom>
        <a:ln w="63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4</xdr:row>
      <xdr:rowOff>38100</xdr:rowOff>
    </xdr:to>
    <xdr:sp>
      <xdr:nvSpPr>
        <xdr:cNvPr id="3" name="Line 2"/>
        <xdr:cNvSpPr/>
      </xdr:nvSpPr>
      <xdr:spPr>
        <a:xfrm>
          <a:off x="0" y="419100"/>
          <a:ext cx="0" cy="381000"/>
        </a:xfrm>
        <a:prstGeom prst="line">
          <a:avLst/>
        </a:prstGeom>
        <a:ln w="63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3"/>
  <sheetViews>
    <sheetView workbookViewId="0">
      <selection activeCell="Q38" sqref="Q38"/>
    </sheetView>
  </sheetViews>
  <sheetFormatPr defaultColWidth="9" defaultRowHeight="13.5"/>
  <sheetData>
    <row r="1" spans="1:15">
      <c r="A1" s="38" t="s">
        <v>0</v>
      </c>
      <c r="B1" s="38" t="s">
        <v>1</v>
      </c>
      <c r="C1" s="38" t="s">
        <v>2</v>
      </c>
      <c r="D1" s="38" t="s">
        <v>3</v>
      </c>
      <c r="E1" s="38" t="s">
        <v>4</v>
      </c>
      <c r="F1" s="38" t="s">
        <v>5</v>
      </c>
      <c r="G1" s="38" t="s">
        <v>6</v>
      </c>
      <c r="H1" s="38" t="s">
        <v>7</v>
      </c>
      <c r="I1" s="38" t="s">
        <v>8</v>
      </c>
      <c r="J1" s="38" t="s">
        <v>9</v>
      </c>
      <c r="K1" s="38" t="s">
        <v>10</v>
      </c>
      <c r="L1" s="38" t="s">
        <v>11</v>
      </c>
      <c r="M1" s="38" t="s">
        <v>12</v>
      </c>
      <c r="N1" s="39" t="s">
        <v>13</v>
      </c>
      <c r="O1" s="39" t="s">
        <v>14</v>
      </c>
    </row>
    <row r="2" spans="1:1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  <c r="O2" s="39"/>
    </row>
    <row r="3" spans="1:15">
      <c r="A3" s="38" t="s">
        <v>15</v>
      </c>
      <c r="B3" s="38" t="s">
        <v>16</v>
      </c>
      <c r="C3" s="38">
        <v>5</v>
      </c>
      <c r="D3" s="38">
        <v>3</v>
      </c>
      <c r="E3" s="38">
        <v>0.5</v>
      </c>
      <c r="F3" s="38">
        <v>0</v>
      </c>
      <c r="G3" s="38">
        <v>0</v>
      </c>
      <c r="H3" s="38">
        <v>6</v>
      </c>
      <c r="I3" s="38">
        <v>2</v>
      </c>
      <c r="J3" s="38">
        <v>0</v>
      </c>
      <c r="K3" s="38">
        <v>0</v>
      </c>
      <c r="L3" s="38">
        <v>3.5</v>
      </c>
      <c r="M3" s="38">
        <v>44.8</v>
      </c>
      <c r="N3" s="39">
        <f t="shared" ref="N3:N43" si="0">SUM(C3:M3)</f>
        <v>64.8</v>
      </c>
      <c r="O3" s="39">
        <v>1</v>
      </c>
    </row>
    <row r="4" spans="1:15">
      <c r="A4" s="38" t="s">
        <v>17</v>
      </c>
      <c r="B4" s="38" t="s">
        <v>18</v>
      </c>
      <c r="C4" s="38">
        <v>5</v>
      </c>
      <c r="D4" s="38">
        <v>3</v>
      </c>
      <c r="E4" s="38">
        <v>0</v>
      </c>
      <c r="F4" s="38">
        <v>0</v>
      </c>
      <c r="G4" s="38">
        <v>0</v>
      </c>
      <c r="H4" s="38">
        <v>5.5</v>
      </c>
      <c r="I4" s="38">
        <v>2</v>
      </c>
      <c r="J4" s="38">
        <v>0.5</v>
      </c>
      <c r="K4" s="38">
        <v>0</v>
      </c>
      <c r="L4" s="38">
        <v>1.4</v>
      </c>
      <c r="M4" s="38">
        <v>40.8</v>
      </c>
      <c r="N4" s="39">
        <f t="shared" si="0"/>
        <v>58.2</v>
      </c>
      <c r="O4" s="39">
        <v>2</v>
      </c>
    </row>
    <row r="5" spans="1:15">
      <c r="A5" s="38" t="s">
        <v>19</v>
      </c>
      <c r="B5" s="38" t="s">
        <v>20</v>
      </c>
      <c r="C5" s="38">
        <v>5</v>
      </c>
      <c r="D5" s="38">
        <v>0</v>
      </c>
      <c r="E5" s="38">
        <v>0.5</v>
      </c>
      <c r="F5" s="38">
        <v>0</v>
      </c>
      <c r="G5" s="38">
        <v>0</v>
      </c>
      <c r="H5" s="38">
        <v>6</v>
      </c>
      <c r="I5" s="38">
        <v>2</v>
      </c>
      <c r="J5" s="38">
        <v>0</v>
      </c>
      <c r="K5" s="38">
        <v>0</v>
      </c>
      <c r="L5" s="38">
        <v>2</v>
      </c>
      <c r="M5" s="38">
        <v>40.6</v>
      </c>
      <c r="N5" s="39">
        <f t="shared" si="0"/>
        <v>56.1</v>
      </c>
      <c r="O5" s="39">
        <v>3</v>
      </c>
    </row>
    <row r="6" spans="1:15">
      <c r="A6" s="38" t="s">
        <v>21</v>
      </c>
      <c r="B6" s="38" t="s">
        <v>22</v>
      </c>
      <c r="C6" s="38">
        <v>5</v>
      </c>
      <c r="D6" s="38">
        <v>0.5</v>
      </c>
      <c r="E6" s="38">
        <v>3</v>
      </c>
      <c r="F6" s="38">
        <v>0</v>
      </c>
      <c r="G6" s="38">
        <v>0</v>
      </c>
      <c r="H6" s="38">
        <v>5.5</v>
      </c>
      <c r="I6" s="38">
        <v>2</v>
      </c>
      <c r="J6" s="38">
        <v>0</v>
      </c>
      <c r="K6" s="38">
        <v>0</v>
      </c>
      <c r="L6" s="38">
        <v>1.7</v>
      </c>
      <c r="M6" s="38">
        <v>36.2</v>
      </c>
      <c r="N6" s="39">
        <f t="shared" si="0"/>
        <v>53.9</v>
      </c>
      <c r="O6" s="39">
        <v>4</v>
      </c>
    </row>
    <row r="7" spans="1:15">
      <c r="A7" s="38" t="s">
        <v>23</v>
      </c>
      <c r="B7" s="38" t="s">
        <v>24</v>
      </c>
      <c r="C7" s="38">
        <v>5</v>
      </c>
      <c r="D7" s="38">
        <v>0</v>
      </c>
      <c r="E7" s="38">
        <v>0</v>
      </c>
      <c r="F7" s="38">
        <v>0</v>
      </c>
      <c r="G7" s="38">
        <v>0</v>
      </c>
      <c r="H7" s="38">
        <v>5</v>
      </c>
      <c r="I7" s="38">
        <v>2</v>
      </c>
      <c r="J7" s="38">
        <v>0</v>
      </c>
      <c r="K7" s="38">
        <v>0</v>
      </c>
      <c r="L7" s="38">
        <v>1</v>
      </c>
      <c r="M7" s="38">
        <v>38.5</v>
      </c>
      <c r="N7" s="39">
        <f t="shared" si="0"/>
        <v>51.5</v>
      </c>
      <c r="O7" s="39">
        <v>5</v>
      </c>
    </row>
    <row r="8" spans="1:15">
      <c r="A8" s="38" t="s">
        <v>25</v>
      </c>
      <c r="B8" s="38" t="s">
        <v>26</v>
      </c>
      <c r="C8" s="38">
        <v>5</v>
      </c>
      <c r="D8" s="38">
        <v>0</v>
      </c>
      <c r="E8" s="38">
        <v>2</v>
      </c>
      <c r="F8" s="38">
        <v>0</v>
      </c>
      <c r="G8" s="38">
        <v>0</v>
      </c>
      <c r="H8" s="38">
        <v>5.5</v>
      </c>
      <c r="I8" s="38">
        <v>2</v>
      </c>
      <c r="J8" s="38">
        <v>2</v>
      </c>
      <c r="K8" s="38">
        <v>0</v>
      </c>
      <c r="L8" s="38">
        <v>0.5</v>
      </c>
      <c r="M8" s="38">
        <v>30.8</v>
      </c>
      <c r="N8" s="39">
        <f t="shared" si="0"/>
        <v>47.8</v>
      </c>
      <c r="O8" s="39">
        <v>6</v>
      </c>
    </row>
    <row r="9" spans="1:15">
      <c r="A9" s="38" t="s">
        <v>27</v>
      </c>
      <c r="B9" s="38" t="s">
        <v>28</v>
      </c>
      <c r="C9" s="38">
        <v>5</v>
      </c>
      <c r="D9" s="38">
        <v>0.2</v>
      </c>
      <c r="E9" s="38">
        <v>2</v>
      </c>
      <c r="F9" s="38">
        <v>0</v>
      </c>
      <c r="G9" s="38">
        <v>0</v>
      </c>
      <c r="H9" s="38">
        <v>5.5</v>
      </c>
      <c r="I9" s="38">
        <v>2</v>
      </c>
      <c r="J9" s="38">
        <v>2</v>
      </c>
      <c r="K9" s="38">
        <v>0</v>
      </c>
      <c r="L9" s="38">
        <v>0.7</v>
      </c>
      <c r="M9" s="38">
        <v>30.4</v>
      </c>
      <c r="N9" s="39">
        <f t="shared" si="0"/>
        <v>47.8</v>
      </c>
      <c r="O9" s="39">
        <v>7</v>
      </c>
    </row>
    <row r="10" spans="1:15">
      <c r="A10" s="38" t="s">
        <v>29</v>
      </c>
      <c r="B10" s="38" t="s">
        <v>30</v>
      </c>
      <c r="C10" s="38">
        <v>5</v>
      </c>
      <c r="D10" s="38">
        <v>0</v>
      </c>
      <c r="E10" s="38">
        <v>0</v>
      </c>
      <c r="F10" s="38">
        <v>0</v>
      </c>
      <c r="G10" s="38">
        <v>0</v>
      </c>
      <c r="H10" s="38">
        <v>4.5</v>
      </c>
      <c r="I10" s="38">
        <v>2</v>
      </c>
      <c r="J10" s="38">
        <v>0</v>
      </c>
      <c r="K10" s="38">
        <v>0</v>
      </c>
      <c r="L10" s="38">
        <v>0</v>
      </c>
      <c r="M10" s="38">
        <v>35.9</v>
      </c>
      <c r="N10" s="39">
        <f t="shared" si="0"/>
        <v>47.4</v>
      </c>
      <c r="O10" s="39">
        <v>8</v>
      </c>
    </row>
    <row r="11" spans="1:15">
      <c r="A11" s="38" t="s">
        <v>31</v>
      </c>
      <c r="B11" s="38" t="s">
        <v>32</v>
      </c>
      <c r="C11" s="38">
        <v>5</v>
      </c>
      <c r="D11" s="38">
        <v>0</v>
      </c>
      <c r="E11" s="38">
        <v>0</v>
      </c>
      <c r="F11" s="38">
        <v>0</v>
      </c>
      <c r="G11" s="38">
        <v>0</v>
      </c>
      <c r="H11" s="38">
        <v>5.5</v>
      </c>
      <c r="I11" s="38">
        <v>2</v>
      </c>
      <c r="J11" s="38">
        <v>0</v>
      </c>
      <c r="K11" s="38">
        <v>0</v>
      </c>
      <c r="L11" s="38">
        <v>0</v>
      </c>
      <c r="M11" s="38">
        <v>34.6</v>
      </c>
      <c r="N11" s="39">
        <f t="shared" si="0"/>
        <v>47.1</v>
      </c>
      <c r="O11" s="39">
        <v>9</v>
      </c>
    </row>
    <row r="12" spans="1:15">
      <c r="A12" s="38" t="s">
        <v>33</v>
      </c>
      <c r="B12" s="38" t="s">
        <v>34</v>
      </c>
      <c r="C12" s="38">
        <v>5</v>
      </c>
      <c r="D12" s="38">
        <v>0</v>
      </c>
      <c r="E12" s="38">
        <v>0</v>
      </c>
      <c r="F12" s="38">
        <v>0</v>
      </c>
      <c r="G12" s="38">
        <v>0</v>
      </c>
      <c r="H12" s="38">
        <v>4.5</v>
      </c>
      <c r="I12" s="38">
        <v>2</v>
      </c>
      <c r="J12" s="38">
        <v>0</v>
      </c>
      <c r="K12" s="38">
        <v>0</v>
      </c>
      <c r="L12" s="38">
        <v>0</v>
      </c>
      <c r="M12" s="38">
        <v>35.4</v>
      </c>
      <c r="N12" s="39">
        <f t="shared" si="0"/>
        <v>46.9</v>
      </c>
      <c r="O12" s="39">
        <v>10</v>
      </c>
    </row>
    <row r="13" spans="1:15">
      <c r="A13" s="38" t="s">
        <v>35</v>
      </c>
      <c r="B13" s="38" t="s">
        <v>36</v>
      </c>
      <c r="C13" s="38">
        <v>5</v>
      </c>
      <c r="D13" s="38">
        <v>0</v>
      </c>
      <c r="E13" s="38">
        <v>1</v>
      </c>
      <c r="F13" s="38">
        <v>0</v>
      </c>
      <c r="G13" s="38">
        <v>0</v>
      </c>
      <c r="H13" s="38">
        <v>7</v>
      </c>
      <c r="I13" s="38">
        <v>2</v>
      </c>
      <c r="J13" s="38">
        <v>0</v>
      </c>
      <c r="K13" s="38">
        <v>0</v>
      </c>
      <c r="L13" s="38">
        <v>0.5</v>
      </c>
      <c r="M13" s="38">
        <v>30.5</v>
      </c>
      <c r="N13" s="39">
        <f t="shared" si="0"/>
        <v>46</v>
      </c>
      <c r="O13" s="39">
        <v>11</v>
      </c>
    </row>
    <row r="14" spans="1:15">
      <c r="A14" s="38" t="s">
        <v>37</v>
      </c>
      <c r="B14" s="38" t="s">
        <v>38</v>
      </c>
      <c r="C14" s="38">
        <v>5</v>
      </c>
      <c r="D14" s="38">
        <v>0</v>
      </c>
      <c r="E14" s="38">
        <v>1</v>
      </c>
      <c r="F14" s="38">
        <v>0</v>
      </c>
      <c r="G14" s="38">
        <v>0</v>
      </c>
      <c r="H14" s="38">
        <v>7</v>
      </c>
      <c r="I14" s="38">
        <v>2</v>
      </c>
      <c r="J14" s="38">
        <v>1</v>
      </c>
      <c r="K14" s="38">
        <v>0</v>
      </c>
      <c r="L14" s="38">
        <v>0.5</v>
      </c>
      <c r="M14" s="38">
        <v>29</v>
      </c>
      <c r="N14" s="39">
        <f t="shared" si="0"/>
        <v>45.5</v>
      </c>
      <c r="O14" s="39">
        <v>12</v>
      </c>
    </row>
    <row r="15" spans="1:15">
      <c r="A15" s="38" t="s">
        <v>39</v>
      </c>
      <c r="B15" s="38" t="s">
        <v>40</v>
      </c>
      <c r="C15" s="38">
        <v>5</v>
      </c>
      <c r="D15" s="38">
        <v>0</v>
      </c>
      <c r="E15" s="38">
        <v>0</v>
      </c>
      <c r="F15" s="38">
        <v>0</v>
      </c>
      <c r="G15" s="38">
        <v>0</v>
      </c>
      <c r="H15" s="38">
        <v>4.5</v>
      </c>
      <c r="I15" s="38">
        <v>2</v>
      </c>
      <c r="J15" s="38">
        <v>0</v>
      </c>
      <c r="K15" s="38">
        <v>0</v>
      </c>
      <c r="L15" s="38">
        <v>0</v>
      </c>
      <c r="M15" s="38">
        <v>34</v>
      </c>
      <c r="N15" s="39">
        <f t="shared" si="0"/>
        <v>45.5</v>
      </c>
      <c r="O15" s="39">
        <v>13</v>
      </c>
    </row>
    <row r="16" spans="1:15">
      <c r="A16" s="38" t="s">
        <v>41</v>
      </c>
      <c r="B16" s="38" t="s">
        <v>42</v>
      </c>
      <c r="C16" s="38">
        <v>5</v>
      </c>
      <c r="D16" s="38">
        <v>0</v>
      </c>
      <c r="E16" s="38">
        <v>0</v>
      </c>
      <c r="F16" s="38">
        <v>0</v>
      </c>
      <c r="G16" s="38">
        <v>0</v>
      </c>
      <c r="H16" s="38">
        <v>4.5</v>
      </c>
      <c r="I16" s="38">
        <v>2</v>
      </c>
      <c r="J16" s="38">
        <v>0</v>
      </c>
      <c r="K16" s="38">
        <v>0</v>
      </c>
      <c r="L16" s="38">
        <v>0</v>
      </c>
      <c r="M16" s="38">
        <v>33.7</v>
      </c>
      <c r="N16" s="39">
        <f t="shared" si="0"/>
        <v>45.2</v>
      </c>
      <c r="O16" s="39">
        <v>14</v>
      </c>
    </row>
    <row r="17" spans="1:15">
      <c r="A17" s="38" t="s">
        <v>43</v>
      </c>
      <c r="B17" s="38" t="s">
        <v>44</v>
      </c>
      <c r="C17" s="38">
        <v>5</v>
      </c>
      <c r="D17" s="38">
        <v>0</v>
      </c>
      <c r="E17" s="38">
        <v>0</v>
      </c>
      <c r="F17" s="38">
        <v>0</v>
      </c>
      <c r="G17" s="38">
        <v>0</v>
      </c>
      <c r="H17" s="38">
        <v>5</v>
      </c>
      <c r="I17" s="38">
        <v>2</v>
      </c>
      <c r="J17" s="38">
        <v>0</v>
      </c>
      <c r="K17" s="38">
        <v>0</v>
      </c>
      <c r="L17" s="38">
        <v>0</v>
      </c>
      <c r="M17" s="38">
        <v>32.6</v>
      </c>
      <c r="N17" s="39">
        <f t="shared" si="0"/>
        <v>44.6</v>
      </c>
      <c r="O17" s="39">
        <v>15</v>
      </c>
    </row>
    <row r="18" spans="1:15">
      <c r="A18" s="38" t="s">
        <v>45</v>
      </c>
      <c r="B18" s="38" t="s">
        <v>46</v>
      </c>
      <c r="C18" s="38">
        <v>5</v>
      </c>
      <c r="D18" s="38">
        <v>0</v>
      </c>
      <c r="E18" s="38">
        <v>0</v>
      </c>
      <c r="F18" s="38">
        <v>0</v>
      </c>
      <c r="G18" s="38">
        <v>0</v>
      </c>
      <c r="H18" s="38">
        <v>5.5</v>
      </c>
      <c r="I18" s="38">
        <v>2</v>
      </c>
      <c r="J18" s="38">
        <v>0</v>
      </c>
      <c r="K18" s="38">
        <v>0</v>
      </c>
      <c r="L18" s="38">
        <v>0</v>
      </c>
      <c r="M18" s="38">
        <v>31</v>
      </c>
      <c r="N18" s="39">
        <f t="shared" si="0"/>
        <v>43.5</v>
      </c>
      <c r="O18" s="39">
        <v>16</v>
      </c>
    </row>
    <row r="19" spans="1:15">
      <c r="A19" s="38" t="s">
        <v>47</v>
      </c>
      <c r="B19" s="38" t="s">
        <v>48</v>
      </c>
      <c r="C19" s="38">
        <v>5</v>
      </c>
      <c r="D19" s="38">
        <v>0</v>
      </c>
      <c r="E19" s="38">
        <v>0</v>
      </c>
      <c r="F19" s="38">
        <v>0</v>
      </c>
      <c r="G19" s="38">
        <v>0</v>
      </c>
      <c r="H19" s="38">
        <v>4.5</v>
      </c>
      <c r="I19" s="38">
        <v>2</v>
      </c>
      <c r="J19" s="38">
        <v>0</v>
      </c>
      <c r="K19" s="38">
        <v>0</v>
      </c>
      <c r="L19" s="38">
        <v>0</v>
      </c>
      <c r="M19" s="38">
        <v>31.2</v>
      </c>
      <c r="N19" s="39">
        <f t="shared" si="0"/>
        <v>42.7</v>
      </c>
      <c r="O19" s="39">
        <v>17</v>
      </c>
    </row>
    <row r="20" spans="1:15">
      <c r="A20" s="38" t="s">
        <v>49</v>
      </c>
      <c r="B20" s="38" t="s">
        <v>50</v>
      </c>
      <c r="C20" s="38">
        <v>5</v>
      </c>
      <c r="D20" s="38">
        <v>0</v>
      </c>
      <c r="E20" s="38">
        <v>0</v>
      </c>
      <c r="F20" s="38">
        <v>0</v>
      </c>
      <c r="G20" s="38">
        <v>0</v>
      </c>
      <c r="H20" s="38">
        <v>4.5</v>
      </c>
      <c r="I20" s="38">
        <v>2</v>
      </c>
      <c r="J20" s="38">
        <v>0</v>
      </c>
      <c r="K20" s="38">
        <v>0</v>
      </c>
      <c r="L20" s="38">
        <v>0</v>
      </c>
      <c r="M20" s="38">
        <v>30.9</v>
      </c>
      <c r="N20" s="39">
        <f t="shared" si="0"/>
        <v>42.4</v>
      </c>
      <c r="O20" s="39">
        <v>18</v>
      </c>
    </row>
    <row r="21" spans="1:15">
      <c r="A21" s="38" t="s">
        <v>51</v>
      </c>
      <c r="B21" s="38" t="s">
        <v>52</v>
      </c>
      <c r="C21" s="38">
        <v>5</v>
      </c>
      <c r="D21" s="38">
        <v>0</v>
      </c>
      <c r="E21" s="38">
        <v>0</v>
      </c>
      <c r="F21" s="38">
        <v>0</v>
      </c>
      <c r="G21" s="38">
        <v>0</v>
      </c>
      <c r="H21" s="38">
        <v>5</v>
      </c>
      <c r="I21" s="38">
        <v>2</v>
      </c>
      <c r="J21" s="38">
        <v>0</v>
      </c>
      <c r="K21" s="38">
        <v>0</v>
      </c>
      <c r="L21" s="38">
        <v>0</v>
      </c>
      <c r="M21" s="38">
        <v>30.2</v>
      </c>
      <c r="N21" s="39">
        <f t="shared" si="0"/>
        <v>42.2</v>
      </c>
      <c r="O21" s="39">
        <v>19</v>
      </c>
    </row>
    <row r="22" spans="1:15">
      <c r="A22" s="38" t="s">
        <v>53</v>
      </c>
      <c r="B22" s="38" t="s">
        <v>54</v>
      </c>
      <c r="C22" s="38">
        <v>5</v>
      </c>
      <c r="D22" s="38">
        <v>0</v>
      </c>
      <c r="E22" s="38">
        <v>0</v>
      </c>
      <c r="F22" s="38">
        <v>0</v>
      </c>
      <c r="G22" s="38">
        <v>0</v>
      </c>
      <c r="H22" s="38">
        <v>5.5</v>
      </c>
      <c r="I22" s="38">
        <v>2</v>
      </c>
      <c r="J22" s="38">
        <v>0</v>
      </c>
      <c r="K22" s="38">
        <v>0</v>
      </c>
      <c r="L22" s="38">
        <v>0</v>
      </c>
      <c r="M22" s="38">
        <v>28.7</v>
      </c>
      <c r="N22" s="39">
        <f t="shared" si="0"/>
        <v>41.2</v>
      </c>
      <c r="O22" s="39">
        <v>20</v>
      </c>
    </row>
    <row r="23" spans="1:15">
      <c r="A23" s="38" t="s">
        <v>55</v>
      </c>
      <c r="B23" s="38" t="s">
        <v>56</v>
      </c>
      <c r="C23" s="38">
        <v>5</v>
      </c>
      <c r="D23" s="38">
        <v>0</v>
      </c>
      <c r="E23" s="38">
        <v>0</v>
      </c>
      <c r="F23" s="38">
        <v>0</v>
      </c>
      <c r="G23" s="38">
        <v>0</v>
      </c>
      <c r="H23" s="38">
        <v>5.5</v>
      </c>
      <c r="I23" s="38">
        <v>2</v>
      </c>
      <c r="J23" s="38">
        <v>0</v>
      </c>
      <c r="K23" s="38">
        <v>0</v>
      </c>
      <c r="L23" s="38">
        <v>0</v>
      </c>
      <c r="M23" s="38">
        <v>28.7</v>
      </c>
      <c r="N23" s="39">
        <f t="shared" si="0"/>
        <v>41.2</v>
      </c>
      <c r="O23" s="39">
        <v>21</v>
      </c>
    </row>
    <row r="24" spans="1:15">
      <c r="A24" s="38" t="s">
        <v>57</v>
      </c>
      <c r="B24" s="38" t="s">
        <v>58</v>
      </c>
      <c r="C24" s="38">
        <v>5</v>
      </c>
      <c r="D24" s="38">
        <v>0</v>
      </c>
      <c r="E24" s="38">
        <v>0</v>
      </c>
      <c r="F24" s="38">
        <v>0</v>
      </c>
      <c r="G24" s="38">
        <v>0</v>
      </c>
      <c r="H24" s="38">
        <v>5.5</v>
      </c>
      <c r="I24" s="38">
        <v>2</v>
      </c>
      <c r="J24" s="38">
        <v>0</v>
      </c>
      <c r="K24" s="38">
        <v>0</v>
      </c>
      <c r="L24" s="38">
        <v>0</v>
      </c>
      <c r="M24" s="38">
        <v>28.7</v>
      </c>
      <c r="N24" s="39">
        <f t="shared" si="0"/>
        <v>41.2</v>
      </c>
      <c r="O24" s="39">
        <v>22</v>
      </c>
    </row>
    <row r="25" spans="1:15">
      <c r="A25" s="38" t="s">
        <v>59</v>
      </c>
      <c r="B25" s="38" t="s">
        <v>60</v>
      </c>
      <c r="C25" s="38">
        <v>5</v>
      </c>
      <c r="D25" s="38">
        <v>0</v>
      </c>
      <c r="E25" s="38">
        <v>0</v>
      </c>
      <c r="F25" s="38">
        <v>0</v>
      </c>
      <c r="G25" s="38">
        <v>0</v>
      </c>
      <c r="H25" s="38">
        <v>5.5</v>
      </c>
      <c r="I25" s="38">
        <v>2</v>
      </c>
      <c r="J25" s="38">
        <v>0</v>
      </c>
      <c r="K25" s="38">
        <v>0</v>
      </c>
      <c r="L25" s="38">
        <v>0</v>
      </c>
      <c r="M25" s="38">
        <v>28.5</v>
      </c>
      <c r="N25" s="39">
        <f t="shared" si="0"/>
        <v>41</v>
      </c>
      <c r="O25" s="39">
        <v>23</v>
      </c>
    </row>
    <row r="26" spans="1:15">
      <c r="A26" s="38" t="s">
        <v>61</v>
      </c>
      <c r="B26" s="38" t="s">
        <v>62</v>
      </c>
      <c r="C26" s="38">
        <v>5</v>
      </c>
      <c r="D26" s="38">
        <v>0</v>
      </c>
      <c r="E26" s="38">
        <v>0</v>
      </c>
      <c r="F26" s="38">
        <v>0</v>
      </c>
      <c r="G26" s="38">
        <v>0</v>
      </c>
      <c r="H26" s="38">
        <v>5.5</v>
      </c>
      <c r="I26" s="38">
        <v>2</v>
      </c>
      <c r="J26" s="38">
        <v>0</v>
      </c>
      <c r="K26" s="38">
        <v>0</v>
      </c>
      <c r="L26" s="38">
        <v>0</v>
      </c>
      <c r="M26" s="38">
        <v>27.7</v>
      </c>
      <c r="N26" s="39">
        <f t="shared" si="0"/>
        <v>40.2</v>
      </c>
      <c r="O26" s="39">
        <v>24</v>
      </c>
    </row>
    <row r="27" spans="1:15">
      <c r="A27" s="38" t="s">
        <v>63</v>
      </c>
      <c r="B27" s="38" t="s">
        <v>64</v>
      </c>
      <c r="C27" s="38">
        <v>5</v>
      </c>
      <c r="D27" s="38">
        <v>0</v>
      </c>
      <c r="E27" s="38">
        <v>0</v>
      </c>
      <c r="F27" s="38">
        <v>0</v>
      </c>
      <c r="G27" s="38">
        <v>0</v>
      </c>
      <c r="H27" s="38">
        <v>5</v>
      </c>
      <c r="I27" s="38">
        <v>2</v>
      </c>
      <c r="J27" s="38">
        <v>0</v>
      </c>
      <c r="K27" s="38">
        <v>0</v>
      </c>
      <c r="L27" s="38">
        <v>0</v>
      </c>
      <c r="M27" s="38">
        <v>27.1</v>
      </c>
      <c r="N27" s="39">
        <f t="shared" si="0"/>
        <v>39.1</v>
      </c>
      <c r="O27" s="39">
        <v>25</v>
      </c>
    </row>
    <row r="28" spans="1:15">
      <c r="A28" s="38" t="s">
        <v>65</v>
      </c>
      <c r="B28" s="38" t="s">
        <v>66</v>
      </c>
      <c r="C28" s="38">
        <v>5</v>
      </c>
      <c r="D28" s="38">
        <v>0</v>
      </c>
      <c r="E28" s="38">
        <v>0</v>
      </c>
      <c r="F28" s="38">
        <v>0</v>
      </c>
      <c r="G28" s="38">
        <v>0</v>
      </c>
      <c r="H28" s="38">
        <v>5</v>
      </c>
      <c r="I28" s="38">
        <v>2</v>
      </c>
      <c r="J28" s="38">
        <v>0</v>
      </c>
      <c r="K28" s="38">
        <v>0</v>
      </c>
      <c r="L28" s="38">
        <v>0</v>
      </c>
      <c r="M28" s="38">
        <v>27</v>
      </c>
      <c r="N28" s="39">
        <f t="shared" si="0"/>
        <v>39</v>
      </c>
      <c r="O28" s="39">
        <v>26</v>
      </c>
    </row>
    <row r="29" spans="1:15">
      <c r="A29" s="38" t="s">
        <v>67</v>
      </c>
      <c r="B29" s="38" t="s">
        <v>68</v>
      </c>
      <c r="C29" s="38">
        <v>5</v>
      </c>
      <c r="D29" s="38">
        <v>0</v>
      </c>
      <c r="E29" s="38">
        <v>0</v>
      </c>
      <c r="F29" s="38">
        <v>0</v>
      </c>
      <c r="G29" s="38">
        <v>0</v>
      </c>
      <c r="H29" s="38">
        <v>5</v>
      </c>
      <c r="I29" s="38">
        <v>2</v>
      </c>
      <c r="J29" s="38">
        <v>0</v>
      </c>
      <c r="K29" s="38">
        <v>0</v>
      </c>
      <c r="L29" s="38">
        <v>0</v>
      </c>
      <c r="M29" s="38">
        <v>26.6</v>
      </c>
      <c r="N29" s="39">
        <f t="shared" si="0"/>
        <v>38.6</v>
      </c>
      <c r="O29" s="39">
        <v>27</v>
      </c>
    </row>
    <row r="30" spans="1:15">
      <c r="A30" s="38" t="s">
        <v>69</v>
      </c>
      <c r="B30" s="38" t="s">
        <v>70</v>
      </c>
      <c r="C30" s="38">
        <v>5</v>
      </c>
      <c r="D30" s="38">
        <v>0</v>
      </c>
      <c r="E30" s="38">
        <v>0</v>
      </c>
      <c r="F30" s="38">
        <v>0</v>
      </c>
      <c r="G30" s="38">
        <v>0</v>
      </c>
      <c r="H30" s="38">
        <v>5.5</v>
      </c>
      <c r="I30" s="38">
        <v>2</v>
      </c>
      <c r="J30" s="38">
        <v>0</v>
      </c>
      <c r="K30" s="38">
        <v>0</v>
      </c>
      <c r="L30" s="38">
        <v>0</v>
      </c>
      <c r="M30" s="38">
        <v>25.8</v>
      </c>
      <c r="N30" s="39">
        <f t="shared" si="0"/>
        <v>38.3</v>
      </c>
      <c r="O30" s="39">
        <v>28</v>
      </c>
    </row>
    <row r="31" spans="1:15">
      <c r="A31" s="38" t="s">
        <v>71</v>
      </c>
      <c r="B31" s="38" t="s">
        <v>72</v>
      </c>
      <c r="C31" s="38">
        <v>5</v>
      </c>
      <c r="D31" s="38">
        <v>0</v>
      </c>
      <c r="E31" s="38">
        <v>0</v>
      </c>
      <c r="F31" s="38">
        <v>0</v>
      </c>
      <c r="G31" s="38">
        <v>0</v>
      </c>
      <c r="H31" s="38">
        <v>5.5</v>
      </c>
      <c r="I31" s="38">
        <v>2</v>
      </c>
      <c r="J31" s="38">
        <v>0</v>
      </c>
      <c r="K31" s="38">
        <v>0</v>
      </c>
      <c r="L31" s="38">
        <v>0</v>
      </c>
      <c r="M31" s="38">
        <v>25.8</v>
      </c>
      <c r="N31" s="39">
        <f t="shared" si="0"/>
        <v>38.3</v>
      </c>
      <c r="O31" s="39">
        <v>29</v>
      </c>
    </row>
    <row r="32" spans="1:15">
      <c r="A32" s="38" t="s">
        <v>73</v>
      </c>
      <c r="B32" s="38" t="s">
        <v>74</v>
      </c>
      <c r="C32" s="38">
        <v>5</v>
      </c>
      <c r="D32" s="38">
        <v>0</v>
      </c>
      <c r="E32" s="38">
        <v>0</v>
      </c>
      <c r="F32" s="38">
        <v>0</v>
      </c>
      <c r="G32" s="38">
        <v>0</v>
      </c>
      <c r="H32" s="38">
        <v>4.5</v>
      </c>
      <c r="I32" s="38">
        <v>2</v>
      </c>
      <c r="J32" s="38">
        <v>0</v>
      </c>
      <c r="K32" s="38">
        <v>0</v>
      </c>
      <c r="L32" s="38">
        <v>0</v>
      </c>
      <c r="M32" s="38">
        <v>26.3</v>
      </c>
      <c r="N32" s="39">
        <f t="shared" si="0"/>
        <v>37.8</v>
      </c>
      <c r="O32" s="39">
        <v>30</v>
      </c>
    </row>
    <row r="33" spans="1:15">
      <c r="A33" s="38" t="s">
        <v>75</v>
      </c>
      <c r="B33" s="38" t="s">
        <v>76</v>
      </c>
      <c r="C33" s="38">
        <v>5</v>
      </c>
      <c r="D33" s="38">
        <v>0</v>
      </c>
      <c r="E33" s="38">
        <v>0</v>
      </c>
      <c r="F33" s="38">
        <v>0</v>
      </c>
      <c r="G33" s="38">
        <v>0</v>
      </c>
      <c r="H33" s="38">
        <v>4.5</v>
      </c>
      <c r="I33" s="38">
        <v>2</v>
      </c>
      <c r="J33" s="38">
        <v>0</v>
      </c>
      <c r="K33" s="38">
        <v>0</v>
      </c>
      <c r="L33" s="38">
        <v>0</v>
      </c>
      <c r="M33" s="38">
        <v>26</v>
      </c>
      <c r="N33" s="39">
        <f t="shared" si="0"/>
        <v>37.5</v>
      </c>
      <c r="O33" s="39">
        <v>31</v>
      </c>
    </row>
    <row r="34" spans="1:15">
      <c r="A34" s="38" t="s">
        <v>77</v>
      </c>
      <c r="B34" s="38" t="s">
        <v>78</v>
      </c>
      <c r="C34" s="38">
        <v>5</v>
      </c>
      <c r="D34" s="38">
        <v>0</v>
      </c>
      <c r="E34" s="38">
        <v>0</v>
      </c>
      <c r="F34" s="38">
        <v>0</v>
      </c>
      <c r="G34" s="38">
        <v>0</v>
      </c>
      <c r="H34" s="38">
        <v>5.5</v>
      </c>
      <c r="I34" s="38">
        <v>2</v>
      </c>
      <c r="J34" s="38">
        <v>0</v>
      </c>
      <c r="K34" s="38">
        <v>0</v>
      </c>
      <c r="L34" s="38">
        <v>0</v>
      </c>
      <c r="M34" s="38">
        <v>23.2</v>
      </c>
      <c r="N34" s="39">
        <f t="shared" si="0"/>
        <v>35.7</v>
      </c>
      <c r="O34" s="39">
        <v>32</v>
      </c>
    </row>
    <row r="35" spans="1:15">
      <c r="A35" s="38" t="s">
        <v>79</v>
      </c>
      <c r="B35" s="38" t="s">
        <v>80</v>
      </c>
      <c r="C35" s="38">
        <v>5</v>
      </c>
      <c r="D35" s="38">
        <v>0</v>
      </c>
      <c r="E35" s="38">
        <v>0</v>
      </c>
      <c r="F35" s="38">
        <v>0</v>
      </c>
      <c r="G35" s="38">
        <v>0</v>
      </c>
      <c r="H35" s="38">
        <v>4.5</v>
      </c>
      <c r="I35" s="38">
        <v>2</v>
      </c>
      <c r="J35" s="38">
        <v>0</v>
      </c>
      <c r="K35" s="38">
        <v>0</v>
      </c>
      <c r="L35" s="38">
        <v>0</v>
      </c>
      <c r="M35" s="38">
        <v>23.5</v>
      </c>
      <c r="N35" s="39">
        <f t="shared" si="0"/>
        <v>35</v>
      </c>
      <c r="O35" s="39">
        <v>33</v>
      </c>
    </row>
    <row r="36" spans="1:15">
      <c r="A36" s="38" t="s">
        <v>81</v>
      </c>
      <c r="B36" s="38" t="s">
        <v>82</v>
      </c>
      <c r="C36" s="38">
        <v>5</v>
      </c>
      <c r="D36" s="38">
        <v>0</v>
      </c>
      <c r="E36" s="38">
        <v>0</v>
      </c>
      <c r="F36" s="38">
        <v>0</v>
      </c>
      <c r="G36" s="38">
        <v>0</v>
      </c>
      <c r="H36" s="38">
        <v>5</v>
      </c>
      <c r="I36" s="38">
        <v>2</v>
      </c>
      <c r="J36" s="38">
        <v>0</v>
      </c>
      <c r="K36" s="38">
        <v>0</v>
      </c>
      <c r="L36" s="38">
        <v>0</v>
      </c>
      <c r="M36" s="38">
        <v>22.3</v>
      </c>
      <c r="N36" s="39">
        <f t="shared" si="0"/>
        <v>34.3</v>
      </c>
      <c r="O36" s="39">
        <v>34</v>
      </c>
    </row>
    <row r="37" spans="1:15">
      <c r="A37" s="38" t="s">
        <v>83</v>
      </c>
      <c r="B37" s="38" t="s">
        <v>84</v>
      </c>
      <c r="C37" s="38">
        <v>5</v>
      </c>
      <c r="D37" s="38">
        <v>0</v>
      </c>
      <c r="E37" s="38">
        <v>0.5</v>
      </c>
      <c r="F37" s="38">
        <v>0</v>
      </c>
      <c r="G37" s="38">
        <v>0</v>
      </c>
      <c r="H37" s="38">
        <v>6</v>
      </c>
      <c r="I37" s="38">
        <v>2</v>
      </c>
      <c r="J37" s="38">
        <v>0</v>
      </c>
      <c r="K37" s="38">
        <v>0</v>
      </c>
      <c r="L37" s="38">
        <v>0</v>
      </c>
      <c r="M37" s="38">
        <v>20.8</v>
      </c>
      <c r="N37" s="39">
        <f t="shared" si="0"/>
        <v>34.3</v>
      </c>
      <c r="O37" s="39">
        <v>35</v>
      </c>
    </row>
    <row r="38" spans="1:15">
      <c r="A38" s="38" t="s">
        <v>85</v>
      </c>
      <c r="B38" s="38" t="s">
        <v>86</v>
      </c>
      <c r="C38" s="38">
        <v>5</v>
      </c>
      <c r="D38" s="38">
        <v>0</v>
      </c>
      <c r="E38" s="38">
        <v>0</v>
      </c>
      <c r="F38" s="38">
        <v>0</v>
      </c>
      <c r="G38" s="38">
        <v>0</v>
      </c>
      <c r="H38" s="38">
        <v>5</v>
      </c>
      <c r="I38" s="38">
        <v>2</v>
      </c>
      <c r="J38" s="38">
        <v>0</v>
      </c>
      <c r="K38" s="38">
        <v>0</v>
      </c>
      <c r="L38" s="38">
        <v>0</v>
      </c>
      <c r="M38" s="38">
        <v>21.5</v>
      </c>
      <c r="N38" s="39">
        <f t="shared" si="0"/>
        <v>33.5</v>
      </c>
      <c r="O38" s="39">
        <v>36</v>
      </c>
    </row>
    <row r="39" spans="1:15">
      <c r="A39" s="38" t="s">
        <v>87</v>
      </c>
      <c r="B39" s="38" t="s">
        <v>88</v>
      </c>
      <c r="C39" s="38">
        <v>5</v>
      </c>
      <c r="D39" s="38">
        <v>0</v>
      </c>
      <c r="E39" s="38">
        <v>0</v>
      </c>
      <c r="F39" s="38">
        <v>0</v>
      </c>
      <c r="G39" s="38">
        <v>0</v>
      </c>
      <c r="H39" s="38">
        <v>4.5</v>
      </c>
      <c r="I39" s="38">
        <v>2</v>
      </c>
      <c r="J39" s="38">
        <v>0</v>
      </c>
      <c r="K39" s="38">
        <v>0</v>
      </c>
      <c r="L39" s="38">
        <v>0</v>
      </c>
      <c r="M39" s="38">
        <v>21.5</v>
      </c>
      <c r="N39" s="39">
        <f t="shared" si="0"/>
        <v>33</v>
      </c>
      <c r="O39" s="39">
        <v>37</v>
      </c>
    </row>
    <row r="40" spans="1:15">
      <c r="A40" s="38" t="s">
        <v>89</v>
      </c>
      <c r="B40" s="38" t="s">
        <v>90</v>
      </c>
      <c r="C40" s="38">
        <v>5</v>
      </c>
      <c r="D40" s="38">
        <v>0</v>
      </c>
      <c r="E40" s="38">
        <v>0</v>
      </c>
      <c r="F40" s="38">
        <v>0</v>
      </c>
      <c r="G40" s="38">
        <v>0</v>
      </c>
      <c r="H40" s="38">
        <v>5</v>
      </c>
      <c r="I40" s="38">
        <v>2</v>
      </c>
      <c r="J40" s="38">
        <v>0</v>
      </c>
      <c r="K40" s="38">
        <v>0</v>
      </c>
      <c r="L40" s="38">
        <v>0</v>
      </c>
      <c r="M40" s="38">
        <v>20.7</v>
      </c>
      <c r="N40" s="39">
        <f t="shared" si="0"/>
        <v>32.7</v>
      </c>
      <c r="O40" s="39">
        <v>38</v>
      </c>
    </row>
    <row r="41" spans="1:15">
      <c r="A41" s="38" t="s">
        <v>91</v>
      </c>
      <c r="B41" s="38" t="s">
        <v>92</v>
      </c>
      <c r="C41" s="38">
        <v>5</v>
      </c>
      <c r="D41" s="38">
        <v>0</v>
      </c>
      <c r="E41" s="38">
        <v>0</v>
      </c>
      <c r="F41" s="38">
        <v>0</v>
      </c>
      <c r="G41" s="38">
        <v>0</v>
      </c>
      <c r="H41" s="38">
        <v>5</v>
      </c>
      <c r="I41" s="38">
        <v>2</v>
      </c>
      <c r="J41" s="38">
        <v>0</v>
      </c>
      <c r="K41" s="38">
        <v>0</v>
      </c>
      <c r="L41" s="38">
        <v>0</v>
      </c>
      <c r="M41" s="38">
        <v>20.6</v>
      </c>
      <c r="N41" s="39">
        <f t="shared" si="0"/>
        <v>32.6</v>
      </c>
      <c r="O41" s="39">
        <v>39</v>
      </c>
    </row>
    <row r="42" spans="1:15">
      <c r="A42" s="38" t="s">
        <v>93</v>
      </c>
      <c r="B42" s="38" t="s">
        <v>94</v>
      </c>
      <c r="C42" s="38">
        <v>5</v>
      </c>
      <c r="D42" s="38">
        <v>0</v>
      </c>
      <c r="E42" s="38">
        <v>0</v>
      </c>
      <c r="F42" s="38">
        <v>0</v>
      </c>
      <c r="G42" s="38">
        <v>0</v>
      </c>
      <c r="H42" s="38">
        <v>4.5</v>
      </c>
      <c r="I42" s="38">
        <v>2</v>
      </c>
      <c r="J42" s="38">
        <v>0</v>
      </c>
      <c r="K42" s="38">
        <v>0</v>
      </c>
      <c r="L42" s="38">
        <v>0</v>
      </c>
      <c r="M42" s="38">
        <v>18.6</v>
      </c>
      <c r="N42" s="39">
        <f t="shared" si="0"/>
        <v>30.1</v>
      </c>
      <c r="O42" s="39">
        <v>40</v>
      </c>
    </row>
    <row r="43" spans="1:15">
      <c r="A43" s="38" t="s">
        <v>95</v>
      </c>
      <c r="B43" s="38" t="s">
        <v>96</v>
      </c>
      <c r="C43" s="38">
        <v>5</v>
      </c>
      <c r="D43" s="38">
        <v>0</v>
      </c>
      <c r="E43" s="38">
        <v>0</v>
      </c>
      <c r="F43" s="38">
        <v>0</v>
      </c>
      <c r="G43" s="38">
        <v>0</v>
      </c>
      <c r="H43" s="38">
        <v>4</v>
      </c>
      <c r="I43" s="38">
        <v>2</v>
      </c>
      <c r="J43" s="38">
        <v>0</v>
      </c>
      <c r="K43" s="38">
        <v>0</v>
      </c>
      <c r="L43" s="38">
        <v>0</v>
      </c>
      <c r="M43" s="38">
        <v>7.9</v>
      </c>
      <c r="N43" s="39">
        <f t="shared" si="0"/>
        <v>18.9</v>
      </c>
      <c r="O43" s="39">
        <v>41</v>
      </c>
    </row>
  </sheetData>
  <autoFilter ref="A2:O43">
    <sortState ref="A2:O43">
      <sortCondition ref="N2" descending="1"/>
    </sortState>
  </autoFilter>
  <pageMargins left="0.699305555555556" right="0.699305555555556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0"/>
  <sheetViews>
    <sheetView workbookViewId="0">
      <selection activeCell="R12" sqref="R12"/>
    </sheetView>
  </sheetViews>
  <sheetFormatPr defaultColWidth="9" defaultRowHeight="13.5"/>
  <sheetData>
    <row r="1" ht="18.75" spans="1:16">
      <c r="A1" s="33" t="s">
        <v>97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ht="14.25" spans="1:16">
      <c r="A2" s="35" t="s">
        <v>98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>
      <c r="A3" s="7" t="s">
        <v>99</v>
      </c>
      <c r="B3" s="7" t="s">
        <v>0</v>
      </c>
      <c r="C3" s="7" t="s">
        <v>1</v>
      </c>
      <c r="D3" s="9" t="s">
        <v>100</v>
      </c>
      <c r="E3" s="10"/>
      <c r="F3" s="10"/>
      <c r="G3" s="11" t="s">
        <v>101</v>
      </c>
      <c r="H3" s="11" t="s">
        <v>102</v>
      </c>
      <c r="I3" s="11"/>
      <c r="J3" s="11" t="s">
        <v>103</v>
      </c>
      <c r="K3" s="11"/>
      <c r="L3" s="11"/>
      <c r="M3" s="11" t="s">
        <v>104</v>
      </c>
      <c r="N3" s="11"/>
      <c r="O3" s="9" t="s">
        <v>13</v>
      </c>
      <c r="P3" s="27" t="s">
        <v>14</v>
      </c>
    </row>
    <row r="4" spans="1:16">
      <c r="A4" s="12"/>
      <c r="B4" s="12"/>
      <c r="C4" s="12"/>
      <c r="D4" s="14"/>
      <c r="E4" s="15"/>
      <c r="F4" s="15"/>
      <c r="G4" s="16"/>
      <c r="H4" s="11"/>
      <c r="I4" s="11"/>
      <c r="J4" s="11"/>
      <c r="K4" s="11"/>
      <c r="L4" s="11"/>
      <c r="M4" s="11"/>
      <c r="N4" s="11"/>
      <c r="O4" s="28"/>
      <c r="P4" s="29"/>
    </row>
    <row r="5" spans="1:16">
      <c r="A5" s="12"/>
      <c r="B5" s="12"/>
      <c r="C5" s="12"/>
      <c r="D5" s="17" t="s">
        <v>9</v>
      </c>
      <c r="E5" s="18" t="s">
        <v>7</v>
      </c>
      <c r="F5" s="18" t="s">
        <v>8</v>
      </c>
      <c r="G5" s="19" t="s">
        <v>105</v>
      </c>
      <c r="H5" s="17" t="s">
        <v>106</v>
      </c>
      <c r="I5" s="17" t="s">
        <v>3</v>
      </c>
      <c r="J5" s="19" t="s">
        <v>4</v>
      </c>
      <c r="K5" s="19" t="s">
        <v>6</v>
      </c>
      <c r="L5" s="30" t="s">
        <v>5</v>
      </c>
      <c r="M5" s="30" t="s">
        <v>107</v>
      </c>
      <c r="N5" s="30" t="s">
        <v>108</v>
      </c>
      <c r="O5" s="28"/>
      <c r="P5" s="29"/>
    </row>
    <row r="6" spans="1:16">
      <c r="A6" s="12"/>
      <c r="B6" s="12"/>
      <c r="C6" s="12"/>
      <c r="D6" s="20"/>
      <c r="E6" s="21"/>
      <c r="F6" s="21"/>
      <c r="G6" s="19"/>
      <c r="H6" s="20"/>
      <c r="I6" s="20"/>
      <c r="J6" s="19"/>
      <c r="K6" s="19"/>
      <c r="L6" s="30"/>
      <c r="M6" s="30"/>
      <c r="N6" s="30"/>
      <c r="O6" s="14"/>
      <c r="P6" s="29"/>
    </row>
    <row r="7" spans="1:16">
      <c r="A7" s="22" t="s">
        <v>109</v>
      </c>
      <c r="B7" s="22"/>
      <c r="C7" s="22"/>
      <c r="D7" s="19">
        <v>3</v>
      </c>
      <c r="E7" s="19">
        <v>8</v>
      </c>
      <c r="F7" s="19">
        <v>2</v>
      </c>
      <c r="G7" s="19">
        <v>60</v>
      </c>
      <c r="H7" s="19">
        <v>5</v>
      </c>
      <c r="I7" s="19">
        <v>5</v>
      </c>
      <c r="J7" s="19">
        <v>4</v>
      </c>
      <c r="K7" s="19">
        <v>10</v>
      </c>
      <c r="L7" s="19">
        <v>3</v>
      </c>
      <c r="M7" s="19">
        <v>5</v>
      </c>
      <c r="N7" s="19">
        <v>-5</v>
      </c>
      <c r="O7" s="19" t="s">
        <v>110</v>
      </c>
      <c r="P7" s="19"/>
    </row>
    <row r="8" ht="14.25" spans="1:16">
      <c r="A8" s="31">
        <v>1</v>
      </c>
      <c r="B8" s="19">
        <v>15111809</v>
      </c>
      <c r="C8" s="19" t="s">
        <v>111</v>
      </c>
      <c r="D8" s="31">
        <v>1</v>
      </c>
      <c r="E8" s="31">
        <v>8</v>
      </c>
      <c r="F8" s="31">
        <v>2</v>
      </c>
      <c r="G8" s="31">
        <v>40.35</v>
      </c>
      <c r="H8" s="31">
        <v>4.575</v>
      </c>
      <c r="I8" s="31"/>
      <c r="J8" s="31">
        <v>1</v>
      </c>
      <c r="K8" s="31">
        <v>0.05</v>
      </c>
      <c r="L8" s="31"/>
      <c r="M8" s="31">
        <v>2.5</v>
      </c>
      <c r="N8" s="31"/>
      <c r="O8" s="36">
        <f t="shared" ref="O8:O50" si="0">SUM(D8:N8)</f>
        <v>59.475</v>
      </c>
      <c r="P8" s="31">
        <f t="shared" ref="P8:P50" si="1">RANK(O8,$O$8:$O$50,0)</f>
        <v>1</v>
      </c>
    </row>
    <row r="9" ht="14.25" spans="1:16">
      <c r="A9" s="31">
        <v>2</v>
      </c>
      <c r="B9" s="19">
        <v>15154351</v>
      </c>
      <c r="C9" s="19" t="s">
        <v>112</v>
      </c>
      <c r="D9" s="31">
        <v>1</v>
      </c>
      <c r="E9" s="31">
        <v>8</v>
      </c>
      <c r="F9" s="31">
        <v>2</v>
      </c>
      <c r="G9" s="31">
        <v>38.85</v>
      </c>
      <c r="H9" s="31">
        <v>4.575</v>
      </c>
      <c r="I9" s="31">
        <v>0.3</v>
      </c>
      <c r="J9" s="31">
        <v>2</v>
      </c>
      <c r="K9" s="31">
        <v>0.05</v>
      </c>
      <c r="L9" s="31"/>
      <c r="M9" s="31">
        <v>2.2</v>
      </c>
      <c r="N9" s="31"/>
      <c r="O9" s="37">
        <f t="shared" si="0"/>
        <v>58.975</v>
      </c>
      <c r="P9" s="31">
        <f t="shared" si="1"/>
        <v>2</v>
      </c>
    </row>
    <row r="10" ht="14.25" spans="1:16">
      <c r="A10" s="31">
        <v>3</v>
      </c>
      <c r="B10" s="19">
        <v>15152931</v>
      </c>
      <c r="C10" s="19" t="s">
        <v>113</v>
      </c>
      <c r="D10" s="31">
        <v>0</v>
      </c>
      <c r="E10" s="31">
        <v>8</v>
      </c>
      <c r="F10" s="31">
        <v>2</v>
      </c>
      <c r="G10" s="31">
        <v>39.85</v>
      </c>
      <c r="H10" s="31">
        <v>4.2</v>
      </c>
      <c r="I10" s="31">
        <v>2</v>
      </c>
      <c r="J10" s="31"/>
      <c r="K10" s="31">
        <v>0.05</v>
      </c>
      <c r="L10" s="31"/>
      <c r="M10" s="31">
        <v>2.7</v>
      </c>
      <c r="N10" s="31"/>
      <c r="O10" s="37">
        <f t="shared" si="0"/>
        <v>58.8</v>
      </c>
      <c r="P10" s="31">
        <f t="shared" si="1"/>
        <v>3</v>
      </c>
    </row>
    <row r="11" ht="14.25" spans="1:16">
      <c r="A11" s="31">
        <v>4</v>
      </c>
      <c r="B11" s="19">
        <v>15155549</v>
      </c>
      <c r="C11" s="19" t="s">
        <v>114</v>
      </c>
      <c r="D11" s="31">
        <v>0</v>
      </c>
      <c r="E11" s="31">
        <v>8</v>
      </c>
      <c r="F11" s="31">
        <v>2</v>
      </c>
      <c r="G11" s="31">
        <v>42.4</v>
      </c>
      <c r="H11" s="31">
        <v>4.85</v>
      </c>
      <c r="I11" s="31"/>
      <c r="J11" s="31"/>
      <c r="K11" s="31"/>
      <c r="L11" s="31"/>
      <c r="M11" s="31">
        <v>1.5</v>
      </c>
      <c r="N11" s="31"/>
      <c r="O11" s="37">
        <f t="shared" si="0"/>
        <v>58.75</v>
      </c>
      <c r="P11" s="31">
        <f t="shared" si="1"/>
        <v>4</v>
      </c>
    </row>
    <row r="12" ht="14.25" spans="1:16">
      <c r="A12" s="31">
        <v>5</v>
      </c>
      <c r="B12" s="19">
        <v>15151161</v>
      </c>
      <c r="C12" s="19" t="s">
        <v>115</v>
      </c>
      <c r="D12" s="31">
        <v>1</v>
      </c>
      <c r="E12" s="31">
        <v>8</v>
      </c>
      <c r="F12" s="31">
        <v>2</v>
      </c>
      <c r="G12" s="31">
        <v>35.35</v>
      </c>
      <c r="H12" s="31">
        <v>4.6</v>
      </c>
      <c r="I12" s="31">
        <v>0.2</v>
      </c>
      <c r="J12" s="31">
        <v>2</v>
      </c>
      <c r="K12" s="31">
        <v>0.05</v>
      </c>
      <c r="L12" s="31"/>
      <c r="M12" s="31">
        <v>4</v>
      </c>
      <c r="N12" s="31"/>
      <c r="O12" s="37">
        <f t="shared" si="0"/>
        <v>57.2</v>
      </c>
      <c r="P12" s="31">
        <f t="shared" si="1"/>
        <v>5</v>
      </c>
    </row>
    <row r="13" ht="14.25" spans="1:16">
      <c r="A13" s="31">
        <v>6</v>
      </c>
      <c r="B13" s="19">
        <v>15111827</v>
      </c>
      <c r="C13" s="19" t="s">
        <v>116</v>
      </c>
      <c r="D13" s="31">
        <v>1</v>
      </c>
      <c r="E13" s="31">
        <v>8</v>
      </c>
      <c r="F13" s="31">
        <v>2</v>
      </c>
      <c r="G13" s="31">
        <v>36.35</v>
      </c>
      <c r="H13" s="31">
        <v>4.65</v>
      </c>
      <c r="I13" s="31"/>
      <c r="J13" s="31">
        <v>2</v>
      </c>
      <c r="K13" s="31"/>
      <c r="L13" s="31"/>
      <c r="M13" s="31">
        <v>2.4</v>
      </c>
      <c r="N13" s="31"/>
      <c r="O13" s="37">
        <f t="shared" si="0"/>
        <v>56.4</v>
      </c>
      <c r="P13" s="31">
        <f t="shared" si="1"/>
        <v>6</v>
      </c>
    </row>
    <row r="14" ht="14.25" spans="1:16">
      <c r="A14" s="31">
        <v>7</v>
      </c>
      <c r="B14" s="19">
        <v>15116306</v>
      </c>
      <c r="C14" s="19" t="s">
        <v>117</v>
      </c>
      <c r="D14" s="31">
        <v>1</v>
      </c>
      <c r="E14" s="31">
        <v>8</v>
      </c>
      <c r="F14" s="31">
        <v>2</v>
      </c>
      <c r="G14" s="31">
        <v>39.7</v>
      </c>
      <c r="H14" s="31">
        <v>4.175</v>
      </c>
      <c r="I14" s="31"/>
      <c r="J14" s="31"/>
      <c r="K14" s="31"/>
      <c r="L14" s="31"/>
      <c r="M14" s="31">
        <v>0.5</v>
      </c>
      <c r="N14" s="31"/>
      <c r="O14" s="36">
        <f t="shared" si="0"/>
        <v>55.375</v>
      </c>
      <c r="P14" s="31">
        <f t="shared" si="1"/>
        <v>7</v>
      </c>
    </row>
    <row r="15" ht="14.25" spans="1:16">
      <c r="A15" s="31">
        <v>8</v>
      </c>
      <c r="B15" s="19">
        <v>15115326</v>
      </c>
      <c r="C15" s="19" t="s">
        <v>118</v>
      </c>
      <c r="D15" s="31">
        <v>0</v>
      </c>
      <c r="E15" s="31">
        <v>8</v>
      </c>
      <c r="F15" s="31">
        <v>2</v>
      </c>
      <c r="G15" s="31">
        <v>37.1</v>
      </c>
      <c r="H15" s="31">
        <v>4.825</v>
      </c>
      <c r="I15" s="31"/>
      <c r="J15" s="31">
        <v>0.5</v>
      </c>
      <c r="K15" s="31"/>
      <c r="L15" s="31"/>
      <c r="M15" s="31">
        <v>2</v>
      </c>
      <c r="N15" s="31"/>
      <c r="O15" s="37">
        <f t="shared" si="0"/>
        <v>54.425</v>
      </c>
      <c r="P15" s="31">
        <f t="shared" si="1"/>
        <v>8</v>
      </c>
    </row>
    <row r="16" ht="14.25" spans="1:16">
      <c r="A16" s="31">
        <v>9</v>
      </c>
      <c r="B16" s="19">
        <v>15115303</v>
      </c>
      <c r="C16" s="19" t="s">
        <v>119</v>
      </c>
      <c r="D16" s="31">
        <v>1</v>
      </c>
      <c r="E16" s="31">
        <v>8</v>
      </c>
      <c r="F16" s="31">
        <v>2</v>
      </c>
      <c r="G16" s="31">
        <v>36.25</v>
      </c>
      <c r="H16" s="31">
        <v>4.325</v>
      </c>
      <c r="I16" s="31"/>
      <c r="J16" s="31"/>
      <c r="K16" s="31"/>
      <c r="L16" s="31"/>
      <c r="M16" s="31">
        <v>2</v>
      </c>
      <c r="N16" s="31"/>
      <c r="O16" s="36">
        <f t="shared" si="0"/>
        <v>53.575</v>
      </c>
      <c r="P16" s="31">
        <f t="shared" si="1"/>
        <v>9</v>
      </c>
    </row>
    <row r="17" ht="14.25" spans="1:16">
      <c r="A17" s="31">
        <v>10</v>
      </c>
      <c r="B17" s="19">
        <v>15112661</v>
      </c>
      <c r="C17" s="19" t="s">
        <v>120</v>
      </c>
      <c r="D17" s="31">
        <v>0</v>
      </c>
      <c r="E17" s="31">
        <v>8</v>
      </c>
      <c r="F17" s="31">
        <v>2</v>
      </c>
      <c r="G17" s="31">
        <v>37.5</v>
      </c>
      <c r="H17" s="31">
        <v>4.175</v>
      </c>
      <c r="I17" s="31"/>
      <c r="J17" s="31"/>
      <c r="K17" s="31"/>
      <c r="L17" s="31"/>
      <c r="M17" s="31">
        <v>1.5</v>
      </c>
      <c r="N17" s="31"/>
      <c r="O17" s="37">
        <f t="shared" si="0"/>
        <v>53.175</v>
      </c>
      <c r="P17" s="31">
        <f t="shared" si="1"/>
        <v>10</v>
      </c>
    </row>
    <row r="18" ht="14.25" spans="1:16">
      <c r="A18" s="31">
        <v>11</v>
      </c>
      <c r="B18" s="19">
        <v>15112775</v>
      </c>
      <c r="C18" s="19" t="s">
        <v>121</v>
      </c>
      <c r="D18" s="31">
        <v>0</v>
      </c>
      <c r="E18" s="31">
        <v>8</v>
      </c>
      <c r="F18" s="31">
        <v>2</v>
      </c>
      <c r="G18" s="31">
        <v>35.8</v>
      </c>
      <c r="H18" s="31">
        <v>4.85</v>
      </c>
      <c r="I18" s="31"/>
      <c r="J18" s="31"/>
      <c r="K18" s="31"/>
      <c r="L18" s="31"/>
      <c r="M18" s="31">
        <v>1.5</v>
      </c>
      <c r="N18" s="31"/>
      <c r="O18" s="37">
        <f t="shared" si="0"/>
        <v>52.15</v>
      </c>
      <c r="P18" s="31">
        <f t="shared" si="1"/>
        <v>11</v>
      </c>
    </row>
    <row r="19" ht="14.25" spans="1:16">
      <c r="A19" s="31">
        <v>12</v>
      </c>
      <c r="B19" s="19">
        <v>15112416</v>
      </c>
      <c r="C19" s="19" t="s">
        <v>122</v>
      </c>
      <c r="D19" s="31">
        <v>0</v>
      </c>
      <c r="E19" s="31">
        <v>8</v>
      </c>
      <c r="F19" s="31">
        <v>2</v>
      </c>
      <c r="G19" s="31">
        <v>34.95</v>
      </c>
      <c r="H19" s="31">
        <v>4</v>
      </c>
      <c r="I19" s="31"/>
      <c r="J19" s="31">
        <v>1</v>
      </c>
      <c r="K19" s="31"/>
      <c r="L19" s="31"/>
      <c r="M19" s="31">
        <v>2</v>
      </c>
      <c r="N19" s="31"/>
      <c r="O19" s="37">
        <f t="shared" si="0"/>
        <v>51.95</v>
      </c>
      <c r="P19" s="31">
        <f t="shared" si="1"/>
        <v>12</v>
      </c>
    </row>
    <row r="20" ht="14.25" spans="1:16">
      <c r="A20" s="31">
        <v>13</v>
      </c>
      <c r="B20" s="19">
        <v>15155437</v>
      </c>
      <c r="C20" s="19" t="s">
        <v>123</v>
      </c>
      <c r="D20" s="31">
        <v>0</v>
      </c>
      <c r="E20" s="31">
        <v>8</v>
      </c>
      <c r="F20" s="31">
        <v>2</v>
      </c>
      <c r="G20" s="31">
        <v>37.7</v>
      </c>
      <c r="H20" s="31">
        <v>4.125</v>
      </c>
      <c r="I20" s="31"/>
      <c r="J20" s="31"/>
      <c r="K20" s="31"/>
      <c r="L20" s="31"/>
      <c r="M20" s="31"/>
      <c r="N20" s="31"/>
      <c r="O20" s="36">
        <f t="shared" si="0"/>
        <v>51.825</v>
      </c>
      <c r="P20" s="31">
        <f t="shared" si="1"/>
        <v>13</v>
      </c>
    </row>
    <row r="21" ht="14.25" spans="1:16">
      <c r="A21" s="31">
        <v>14</v>
      </c>
      <c r="B21" s="19">
        <v>15155947</v>
      </c>
      <c r="C21" s="19" t="s">
        <v>124</v>
      </c>
      <c r="D21" s="31">
        <v>0</v>
      </c>
      <c r="E21" s="31">
        <v>8</v>
      </c>
      <c r="F21" s="31">
        <v>2</v>
      </c>
      <c r="G21" s="31">
        <v>35.05</v>
      </c>
      <c r="H21" s="31">
        <v>4.2</v>
      </c>
      <c r="I21" s="31"/>
      <c r="J21" s="31"/>
      <c r="K21" s="31"/>
      <c r="L21" s="31"/>
      <c r="M21" s="31">
        <v>2.5</v>
      </c>
      <c r="N21" s="31"/>
      <c r="O21" s="36">
        <f t="shared" si="0"/>
        <v>51.75</v>
      </c>
      <c r="P21" s="31">
        <f t="shared" si="1"/>
        <v>14</v>
      </c>
    </row>
    <row r="22" ht="14.25" spans="1:16">
      <c r="A22" s="31">
        <v>15</v>
      </c>
      <c r="B22" s="19">
        <v>15111612</v>
      </c>
      <c r="C22" s="19" t="s">
        <v>125</v>
      </c>
      <c r="D22" s="31">
        <v>1</v>
      </c>
      <c r="E22" s="31">
        <v>8</v>
      </c>
      <c r="F22" s="31">
        <v>2</v>
      </c>
      <c r="G22" s="31">
        <v>32.65</v>
      </c>
      <c r="H22" s="31">
        <v>4.15</v>
      </c>
      <c r="I22" s="31"/>
      <c r="J22" s="31">
        <v>2</v>
      </c>
      <c r="K22" s="31"/>
      <c r="L22" s="31"/>
      <c r="M22" s="31">
        <v>1.9</v>
      </c>
      <c r="N22" s="31"/>
      <c r="O22" s="37">
        <f t="shared" si="0"/>
        <v>51.7</v>
      </c>
      <c r="P22" s="31">
        <f t="shared" si="1"/>
        <v>15</v>
      </c>
    </row>
    <row r="23" ht="14.25" spans="1:16">
      <c r="A23" s="31">
        <v>16</v>
      </c>
      <c r="B23" s="19">
        <v>15153214</v>
      </c>
      <c r="C23" s="19" t="s">
        <v>126</v>
      </c>
      <c r="D23" s="31">
        <v>1</v>
      </c>
      <c r="E23" s="31">
        <v>8</v>
      </c>
      <c r="F23" s="31">
        <v>2</v>
      </c>
      <c r="G23" s="31">
        <v>32.95</v>
      </c>
      <c r="H23" s="31">
        <v>4.225</v>
      </c>
      <c r="I23" s="31">
        <v>0.4</v>
      </c>
      <c r="J23" s="31">
        <v>1</v>
      </c>
      <c r="K23" s="31">
        <v>0.05</v>
      </c>
      <c r="L23" s="31"/>
      <c r="M23" s="31">
        <v>1.4</v>
      </c>
      <c r="N23" s="31"/>
      <c r="O23" s="36">
        <f t="shared" si="0"/>
        <v>51.025</v>
      </c>
      <c r="P23" s="31">
        <f t="shared" si="1"/>
        <v>16</v>
      </c>
    </row>
    <row r="24" ht="14.25" spans="1:16">
      <c r="A24" s="31">
        <v>17</v>
      </c>
      <c r="B24" s="19">
        <v>15112419</v>
      </c>
      <c r="C24" s="19" t="s">
        <v>127</v>
      </c>
      <c r="D24" s="31">
        <v>0</v>
      </c>
      <c r="E24" s="31">
        <v>8</v>
      </c>
      <c r="F24" s="31">
        <v>2</v>
      </c>
      <c r="G24" s="31">
        <v>34.2</v>
      </c>
      <c r="H24" s="31">
        <v>4.3</v>
      </c>
      <c r="I24" s="31"/>
      <c r="J24" s="31">
        <v>1</v>
      </c>
      <c r="K24" s="31"/>
      <c r="L24" s="31"/>
      <c r="M24" s="31">
        <v>1.2</v>
      </c>
      <c r="N24" s="31"/>
      <c r="O24" s="37">
        <f t="shared" si="0"/>
        <v>50.7</v>
      </c>
      <c r="P24" s="31">
        <f t="shared" si="1"/>
        <v>17</v>
      </c>
    </row>
    <row r="25" ht="14.25" spans="1:16">
      <c r="A25" s="31">
        <v>18</v>
      </c>
      <c r="B25" s="19">
        <v>15112521</v>
      </c>
      <c r="C25" s="19" t="s">
        <v>128</v>
      </c>
      <c r="D25" s="31">
        <v>0</v>
      </c>
      <c r="E25" s="31">
        <v>8</v>
      </c>
      <c r="F25" s="31">
        <v>2</v>
      </c>
      <c r="G25" s="31">
        <v>33.15</v>
      </c>
      <c r="H25" s="31">
        <v>3.9</v>
      </c>
      <c r="I25" s="31">
        <v>2</v>
      </c>
      <c r="J25" s="31"/>
      <c r="K25" s="31"/>
      <c r="L25" s="31"/>
      <c r="M25" s="31">
        <v>1</v>
      </c>
      <c r="N25" s="31"/>
      <c r="O25" s="37">
        <f t="shared" si="0"/>
        <v>50.05</v>
      </c>
      <c r="P25" s="31">
        <f t="shared" si="1"/>
        <v>18</v>
      </c>
    </row>
    <row r="26" ht="14.25" spans="1:16">
      <c r="A26" s="31">
        <v>19</v>
      </c>
      <c r="B26" s="19">
        <v>15116019</v>
      </c>
      <c r="C26" s="19" t="s">
        <v>129</v>
      </c>
      <c r="D26" s="31">
        <v>0</v>
      </c>
      <c r="E26" s="31">
        <v>8</v>
      </c>
      <c r="F26" s="31">
        <v>2</v>
      </c>
      <c r="G26" s="31">
        <v>34.65</v>
      </c>
      <c r="H26" s="31">
        <v>4.2</v>
      </c>
      <c r="I26" s="31"/>
      <c r="J26" s="31"/>
      <c r="K26" s="31"/>
      <c r="L26" s="31"/>
      <c r="M26" s="31"/>
      <c r="N26" s="31"/>
      <c r="O26" s="36">
        <f t="shared" si="0"/>
        <v>48.85</v>
      </c>
      <c r="P26" s="31">
        <f t="shared" si="1"/>
        <v>19</v>
      </c>
    </row>
    <row r="27" ht="14.25" spans="1:16">
      <c r="A27" s="31">
        <v>20</v>
      </c>
      <c r="B27" s="19">
        <v>15115302</v>
      </c>
      <c r="C27" s="19" t="s">
        <v>130</v>
      </c>
      <c r="D27" s="31">
        <v>0</v>
      </c>
      <c r="E27" s="31">
        <v>8</v>
      </c>
      <c r="F27" s="31">
        <v>2</v>
      </c>
      <c r="G27" s="31">
        <v>33.65</v>
      </c>
      <c r="H27" s="31">
        <v>4.225</v>
      </c>
      <c r="I27" s="31"/>
      <c r="J27" s="31"/>
      <c r="K27" s="31"/>
      <c r="L27" s="31"/>
      <c r="M27" s="31"/>
      <c r="N27" s="31"/>
      <c r="O27" s="37">
        <f t="shared" si="0"/>
        <v>47.875</v>
      </c>
      <c r="P27" s="31">
        <f t="shared" si="1"/>
        <v>20</v>
      </c>
    </row>
    <row r="28" ht="14.25" spans="1:16">
      <c r="A28" s="31">
        <v>21</v>
      </c>
      <c r="B28" s="19">
        <v>15151180</v>
      </c>
      <c r="C28" s="19" t="s">
        <v>131</v>
      </c>
      <c r="D28" s="31">
        <v>0</v>
      </c>
      <c r="E28" s="31">
        <v>8</v>
      </c>
      <c r="F28" s="31">
        <v>2</v>
      </c>
      <c r="G28" s="31">
        <v>29.75</v>
      </c>
      <c r="H28" s="31">
        <v>4.1</v>
      </c>
      <c r="I28" s="31">
        <v>2</v>
      </c>
      <c r="J28" s="31">
        <v>0.5</v>
      </c>
      <c r="K28" s="31"/>
      <c r="L28" s="31"/>
      <c r="M28" s="31">
        <v>1</v>
      </c>
      <c r="N28" s="31"/>
      <c r="O28" s="37">
        <f t="shared" si="0"/>
        <v>47.35</v>
      </c>
      <c r="P28" s="31">
        <f t="shared" si="1"/>
        <v>21</v>
      </c>
    </row>
    <row r="29" ht="14.25" spans="1:16">
      <c r="A29" s="31">
        <v>22</v>
      </c>
      <c r="B29" s="19">
        <v>15112825</v>
      </c>
      <c r="C29" s="19" t="s">
        <v>132</v>
      </c>
      <c r="D29" s="31">
        <v>0</v>
      </c>
      <c r="E29" s="31">
        <v>8</v>
      </c>
      <c r="F29" s="31">
        <v>2</v>
      </c>
      <c r="G29" s="31">
        <v>32.95</v>
      </c>
      <c r="H29" s="31">
        <v>3.825</v>
      </c>
      <c r="I29" s="31"/>
      <c r="J29" s="31"/>
      <c r="K29" s="31"/>
      <c r="L29" s="31"/>
      <c r="M29" s="31"/>
      <c r="N29" s="31"/>
      <c r="O29" s="36">
        <f t="shared" si="0"/>
        <v>46.775</v>
      </c>
      <c r="P29" s="31">
        <f t="shared" si="1"/>
        <v>22</v>
      </c>
    </row>
    <row r="30" ht="14.25" spans="1:16">
      <c r="A30" s="31">
        <v>23</v>
      </c>
      <c r="B30" s="19">
        <v>15116029</v>
      </c>
      <c r="C30" s="19" t="s">
        <v>133</v>
      </c>
      <c r="D30" s="31">
        <v>0</v>
      </c>
      <c r="E30" s="31">
        <v>8</v>
      </c>
      <c r="F30" s="31">
        <v>2</v>
      </c>
      <c r="G30" s="31">
        <v>31.85</v>
      </c>
      <c r="H30" s="31">
        <v>4.1</v>
      </c>
      <c r="I30" s="31"/>
      <c r="J30" s="31"/>
      <c r="K30" s="31"/>
      <c r="L30" s="31"/>
      <c r="M30" s="31"/>
      <c r="N30" s="31"/>
      <c r="O30" s="36">
        <f t="shared" si="0"/>
        <v>45.95</v>
      </c>
      <c r="P30" s="31">
        <f t="shared" si="1"/>
        <v>23</v>
      </c>
    </row>
    <row r="31" ht="14.25" spans="1:16">
      <c r="A31" s="31">
        <v>24</v>
      </c>
      <c r="B31" s="19">
        <v>15153343</v>
      </c>
      <c r="C31" s="19" t="s">
        <v>134</v>
      </c>
      <c r="D31" s="31">
        <v>0</v>
      </c>
      <c r="E31" s="31">
        <v>8</v>
      </c>
      <c r="F31" s="31">
        <v>2</v>
      </c>
      <c r="G31" s="31">
        <v>30.35</v>
      </c>
      <c r="H31" s="31">
        <v>4.225</v>
      </c>
      <c r="I31" s="31"/>
      <c r="J31" s="31"/>
      <c r="K31" s="31"/>
      <c r="L31" s="31"/>
      <c r="M31" s="31">
        <v>1</v>
      </c>
      <c r="N31" s="31"/>
      <c r="O31" s="37">
        <f t="shared" si="0"/>
        <v>45.575</v>
      </c>
      <c r="P31" s="31">
        <f t="shared" si="1"/>
        <v>24</v>
      </c>
    </row>
    <row r="32" ht="14.25" spans="1:16">
      <c r="A32" s="31">
        <v>25</v>
      </c>
      <c r="B32" s="19">
        <v>15111851</v>
      </c>
      <c r="C32" s="19" t="s">
        <v>135</v>
      </c>
      <c r="D32" s="31">
        <v>0</v>
      </c>
      <c r="E32" s="31">
        <v>8</v>
      </c>
      <c r="F32" s="31">
        <v>2</v>
      </c>
      <c r="G32" s="31">
        <v>27.85</v>
      </c>
      <c r="H32" s="31">
        <v>4.1</v>
      </c>
      <c r="I32" s="31"/>
      <c r="J32" s="31">
        <v>3</v>
      </c>
      <c r="K32" s="31">
        <v>0.05</v>
      </c>
      <c r="L32" s="31"/>
      <c r="M32" s="31">
        <v>0.5</v>
      </c>
      <c r="N32" s="31"/>
      <c r="O32" s="36">
        <f t="shared" si="0"/>
        <v>45.5</v>
      </c>
      <c r="P32" s="31">
        <f t="shared" si="1"/>
        <v>25</v>
      </c>
    </row>
    <row r="33" ht="14.25" spans="1:16">
      <c r="A33" s="31">
        <v>26</v>
      </c>
      <c r="B33" s="19">
        <v>15115374</v>
      </c>
      <c r="C33" s="19" t="s">
        <v>136</v>
      </c>
      <c r="D33" s="31">
        <v>0</v>
      </c>
      <c r="E33" s="31">
        <v>7</v>
      </c>
      <c r="F33" s="31">
        <v>2</v>
      </c>
      <c r="G33" s="31">
        <v>31</v>
      </c>
      <c r="H33" s="31">
        <v>4.225</v>
      </c>
      <c r="I33" s="31"/>
      <c r="J33" s="31">
        <v>0.5</v>
      </c>
      <c r="K33" s="31"/>
      <c r="L33" s="31"/>
      <c r="M33" s="31"/>
      <c r="N33" s="31"/>
      <c r="O33" s="36">
        <f t="shared" si="0"/>
        <v>44.725</v>
      </c>
      <c r="P33" s="31">
        <f t="shared" si="1"/>
        <v>26</v>
      </c>
    </row>
    <row r="34" ht="14.25" spans="1:16">
      <c r="A34" s="31">
        <v>27</v>
      </c>
      <c r="B34" s="19">
        <v>15115654</v>
      </c>
      <c r="C34" s="19" t="s">
        <v>137</v>
      </c>
      <c r="D34" s="31">
        <v>0</v>
      </c>
      <c r="E34" s="31">
        <v>8</v>
      </c>
      <c r="F34" s="31">
        <v>2</v>
      </c>
      <c r="G34" s="31">
        <v>30.35</v>
      </c>
      <c r="H34" s="31">
        <v>4.275</v>
      </c>
      <c r="I34" s="31"/>
      <c r="J34" s="31"/>
      <c r="K34" s="31"/>
      <c r="L34" s="31"/>
      <c r="M34" s="31"/>
      <c r="N34" s="31"/>
      <c r="O34" s="36">
        <f t="shared" si="0"/>
        <v>44.625</v>
      </c>
      <c r="P34" s="31">
        <f t="shared" si="1"/>
        <v>27</v>
      </c>
    </row>
    <row r="35" ht="14.25" spans="1:16">
      <c r="A35" s="31">
        <v>28</v>
      </c>
      <c r="B35" s="19">
        <v>15115394</v>
      </c>
      <c r="C35" s="19" t="s">
        <v>138</v>
      </c>
      <c r="D35" s="31">
        <v>0</v>
      </c>
      <c r="E35" s="31">
        <v>8</v>
      </c>
      <c r="F35" s="31">
        <v>2</v>
      </c>
      <c r="G35" s="31">
        <v>31.55</v>
      </c>
      <c r="H35" s="31" t="s">
        <v>139</v>
      </c>
      <c r="I35" s="31">
        <v>2</v>
      </c>
      <c r="J35" s="31"/>
      <c r="K35" s="31"/>
      <c r="L35" s="31"/>
      <c r="M35" s="31"/>
      <c r="N35" s="31"/>
      <c r="O35" s="37">
        <f t="shared" si="0"/>
        <v>43.55</v>
      </c>
      <c r="P35" s="31">
        <f t="shared" si="1"/>
        <v>28</v>
      </c>
    </row>
    <row r="36" ht="14.25" spans="1:16">
      <c r="A36" s="31">
        <v>29</v>
      </c>
      <c r="B36" s="19">
        <v>15115351</v>
      </c>
      <c r="C36" s="19" t="s">
        <v>140</v>
      </c>
      <c r="D36" s="31">
        <v>0</v>
      </c>
      <c r="E36" s="31">
        <v>8</v>
      </c>
      <c r="F36" s="31">
        <v>2</v>
      </c>
      <c r="G36" s="31">
        <v>29.2</v>
      </c>
      <c r="H36" s="31">
        <v>4.175</v>
      </c>
      <c r="I36" s="31"/>
      <c r="J36" s="31"/>
      <c r="K36" s="31"/>
      <c r="L36" s="31"/>
      <c r="M36" s="31"/>
      <c r="N36" s="31"/>
      <c r="O36" s="36">
        <f t="shared" si="0"/>
        <v>43.375</v>
      </c>
      <c r="P36" s="31">
        <f t="shared" si="1"/>
        <v>29</v>
      </c>
    </row>
    <row r="37" ht="14.25" spans="1:16">
      <c r="A37" s="31">
        <v>30</v>
      </c>
      <c r="B37" s="19">
        <v>15112095</v>
      </c>
      <c r="C37" s="19" t="s">
        <v>141</v>
      </c>
      <c r="D37" s="31">
        <v>0</v>
      </c>
      <c r="E37" s="31">
        <v>8</v>
      </c>
      <c r="F37" s="31">
        <v>2</v>
      </c>
      <c r="G37" s="31">
        <v>28.7</v>
      </c>
      <c r="H37" s="31">
        <v>4.425</v>
      </c>
      <c r="I37" s="31"/>
      <c r="J37" s="31"/>
      <c r="K37" s="31"/>
      <c r="L37" s="31"/>
      <c r="M37" s="31"/>
      <c r="N37" s="31"/>
      <c r="O37" s="36">
        <f t="shared" si="0"/>
        <v>43.125</v>
      </c>
      <c r="P37" s="31">
        <f t="shared" si="1"/>
        <v>30</v>
      </c>
    </row>
    <row r="38" ht="14.25" spans="1:16">
      <c r="A38" s="31">
        <v>31</v>
      </c>
      <c r="B38" s="19">
        <v>15112061</v>
      </c>
      <c r="C38" s="19" t="s">
        <v>142</v>
      </c>
      <c r="D38" s="31">
        <v>0</v>
      </c>
      <c r="E38" s="31">
        <v>7</v>
      </c>
      <c r="F38" s="31">
        <v>2</v>
      </c>
      <c r="G38" s="31">
        <v>29</v>
      </c>
      <c r="H38" s="31">
        <v>4.225</v>
      </c>
      <c r="I38" s="31"/>
      <c r="J38" s="31"/>
      <c r="K38" s="31"/>
      <c r="L38" s="31"/>
      <c r="M38" s="31"/>
      <c r="N38" s="31"/>
      <c r="O38" s="36">
        <f t="shared" si="0"/>
        <v>42.225</v>
      </c>
      <c r="P38" s="31">
        <f t="shared" si="1"/>
        <v>31</v>
      </c>
    </row>
    <row r="39" ht="14.25" spans="1:16">
      <c r="A39" s="31">
        <v>32</v>
      </c>
      <c r="B39" s="19">
        <v>15153034</v>
      </c>
      <c r="C39" s="19" t="s">
        <v>143</v>
      </c>
      <c r="D39" s="31">
        <v>0</v>
      </c>
      <c r="E39" s="31">
        <v>8</v>
      </c>
      <c r="F39" s="31">
        <v>2</v>
      </c>
      <c r="G39" s="31">
        <v>28.05</v>
      </c>
      <c r="H39" s="31">
        <v>4.125</v>
      </c>
      <c r="I39" s="31"/>
      <c r="J39" s="31"/>
      <c r="K39" s="31"/>
      <c r="L39" s="31"/>
      <c r="M39" s="31"/>
      <c r="N39" s="31"/>
      <c r="O39" s="37">
        <f t="shared" si="0"/>
        <v>42.175</v>
      </c>
      <c r="P39" s="31">
        <f t="shared" si="1"/>
        <v>32</v>
      </c>
    </row>
    <row r="40" ht="14.25" spans="1:16">
      <c r="A40" s="31">
        <v>33</v>
      </c>
      <c r="B40" s="19">
        <v>15154661</v>
      </c>
      <c r="C40" s="19" t="s">
        <v>144</v>
      </c>
      <c r="D40" s="31">
        <v>0</v>
      </c>
      <c r="E40" s="31">
        <v>8</v>
      </c>
      <c r="F40" s="31">
        <v>2</v>
      </c>
      <c r="G40" s="31">
        <v>27.45</v>
      </c>
      <c r="H40" s="31">
        <v>3.575</v>
      </c>
      <c r="I40" s="31"/>
      <c r="J40" s="31"/>
      <c r="K40" s="31"/>
      <c r="L40" s="31"/>
      <c r="M40" s="31"/>
      <c r="N40" s="31"/>
      <c r="O40" s="36">
        <f t="shared" si="0"/>
        <v>41.025</v>
      </c>
      <c r="P40" s="31">
        <f t="shared" si="1"/>
        <v>33</v>
      </c>
    </row>
    <row r="41" ht="14.25" spans="1:16">
      <c r="A41" s="31">
        <v>34</v>
      </c>
      <c r="B41" s="19">
        <v>15112782</v>
      </c>
      <c r="C41" s="19" t="s">
        <v>145</v>
      </c>
      <c r="D41" s="31">
        <v>0</v>
      </c>
      <c r="E41" s="31">
        <v>7</v>
      </c>
      <c r="F41" s="31">
        <v>2</v>
      </c>
      <c r="G41" s="31">
        <v>25.25</v>
      </c>
      <c r="H41" s="31">
        <v>4</v>
      </c>
      <c r="I41" s="31"/>
      <c r="J41" s="31">
        <v>2</v>
      </c>
      <c r="K41" s="31"/>
      <c r="L41" s="31">
        <v>0.5</v>
      </c>
      <c r="M41" s="31"/>
      <c r="N41" s="31"/>
      <c r="O41" s="37">
        <f t="shared" si="0"/>
        <v>40.75</v>
      </c>
      <c r="P41" s="31">
        <f t="shared" si="1"/>
        <v>34</v>
      </c>
    </row>
    <row r="42" ht="14.25" spans="1:16">
      <c r="A42" s="31">
        <v>35</v>
      </c>
      <c r="B42" s="19">
        <v>15112475</v>
      </c>
      <c r="C42" s="19" t="s">
        <v>146</v>
      </c>
      <c r="D42" s="31">
        <v>0</v>
      </c>
      <c r="E42" s="31">
        <v>7</v>
      </c>
      <c r="F42" s="31">
        <v>2</v>
      </c>
      <c r="G42" s="31">
        <v>26.3</v>
      </c>
      <c r="H42" s="31">
        <v>3.875</v>
      </c>
      <c r="I42" s="31"/>
      <c r="J42" s="31">
        <v>1</v>
      </c>
      <c r="K42" s="31"/>
      <c r="L42" s="31"/>
      <c r="M42" s="31"/>
      <c r="N42" s="31"/>
      <c r="O42" s="36">
        <f t="shared" si="0"/>
        <v>40.175</v>
      </c>
      <c r="P42" s="31">
        <f t="shared" si="1"/>
        <v>35</v>
      </c>
    </row>
    <row r="43" ht="14.25" spans="1:16">
      <c r="A43" s="31">
        <v>36</v>
      </c>
      <c r="B43" s="19">
        <v>15153504</v>
      </c>
      <c r="C43" s="19" t="s">
        <v>147</v>
      </c>
      <c r="D43" s="31">
        <v>0</v>
      </c>
      <c r="E43" s="31">
        <v>8</v>
      </c>
      <c r="F43" s="31">
        <v>2</v>
      </c>
      <c r="G43" s="31">
        <v>25.15</v>
      </c>
      <c r="H43" s="31">
        <v>3.75</v>
      </c>
      <c r="I43" s="31"/>
      <c r="J43" s="31">
        <v>1</v>
      </c>
      <c r="K43" s="31"/>
      <c r="L43" s="31"/>
      <c r="M43" s="31"/>
      <c r="N43" s="31"/>
      <c r="O43" s="36">
        <f t="shared" si="0"/>
        <v>39.9</v>
      </c>
      <c r="P43" s="31">
        <f t="shared" si="1"/>
        <v>36</v>
      </c>
    </row>
    <row r="44" ht="14.25" spans="1:16">
      <c r="A44" s="31">
        <v>37</v>
      </c>
      <c r="B44" s="19">
        <v>15157360</v>
      </c>
      <c r="C44" s="19" t="s">
        <v>148</v>
      </c>
      <c r="D44" s="31">
        <v>0</v>
      </c>
      <c r="E44" s="31">
        <v>8</v>
      </c>
      <c r="F44" s="31">
        <v>2</v>
      </c>
      <c r="G44" s="31">
        <v>25.75</v>
      </c>
      <c r="H44" s="31">
        <v>4.05</v>
      </c>
      <c r="I44" s="31"/>
      <c r="J44" s="31"/>
      <c r="K44" s="31"/>
      <c r="L44" s="31"/>
      <c r="M44" s="31"/>
      <c r="N44" s="31"/>
      <c r="O44" s="36">
        <f t="shared" si="0"/>
        <v>39.8</v>
      </c>
      <c r="P44" s="31">
        <f t="shared" si="1"/>
        <v>37</v>
      </c>
    </row>
    <row r="45" ht="14.25" spans="1:16">
      <c r="A45" s="31">
        <v>38</v>
      </c>
      <c r="B45" s="19">
        <v>15112582</v>
      </c>
      <c r="C45" s="19" t="s">
        <v>149</v>
      </c>
      <c r="D45" s="31">
        <v>0</v>
      </c>
      <c r="E45" s="31">
        <v>7</v>
      </c>
      <c r="F45" s="31">
        <v>2</v>
      </c>
      <c r="G45" s="31">
        <v>26.9</v>
      </c>
      <c r="H45" s="31">
        <v>3.575</v>
      </c>
      <c r="I45" s="31"/>
      <c r="J45" s="31"/>
      <c r="K45" s="31"/>
      <c r="L45" s="31"/>
      <c r="M45" s="31"/>
      <c r="N45" s="31"/>
      <c r="O45" s="36">
        <f t="shared" si="0"/>
        <v>39.475</v>
      </c>
      <c r="P45" s="31">
        <f t="shared" si="1"/>
        <v>38</v>
      </c>
    </row>
    <row r="46" ht="14.25" spans="1:16">
      <c r="A46" s="31">
        <v>39</v>
      </c>
      <c r="B46" s="19">
        <v>15112689</v>
      </c>
      <c r="C46" s="19" t="s">
        <v>150</v>
      </c>
      <c r="D46" s="31">
        <v>0</v>
      </c>
      <c r="E46" s="31">
        <v>6.5</v>
      </c>
      <c r="F46" s="31">
        <v>2</v>
      </c>
      <c r="G46" s="31">
        <v>26.3</v>
      </c>
      <c r="H46" s="31">
        <v>3.8</v>
      </c>
      <c r="I46" s="31"/>
      <c r="J46" s="31"/>
      <c r="K46" s="31"/>
      <c r="L46" s="31"/>
      <c r="M46" s="31"/>
      <c r="N46" s="31"/>
      <c r="O46" s="36">
        <f t="shared" si="0"/>
        <v>38.6</v>
      </c>
      <c r="P46" s="31">
        <f t="shared" si="1"/>
        <v>39</v>
      </c>
    </row>
    <row r="47" ht="14.25" spans="1:16">
      <c r="A47" s="31">
        <v>40</v>
      </c>
      <c r="B47" s="19">
        <v>15112131</v>
      </c>
      <c r="C47" s="19" t="s">
        <v>151</v>
      </c>
      <c r="D47" s="31">
        <v>0</v>
      </c>
      <c r="E47" s="31">
        <v>7</v>
      </c>
      <c r="F47" s="31">
        <v>2</v>
      </c>
      <c r="G47" s="31">
        <v>22.85</v>
      </c>
      <c r="H47" s="31">
        <v>3.8</v>
      </c>
      <c r="I47" s="31"/>
      <c r="J47" s="31"/>
      <c r="K47" s="31"/>
      <c r="L47" s="31"/>
      <c r="M47" s="31"/>
      <c r="N47" s="31"/>
      <c r="O47" s="36">
        <f t="shared" si="0"/>
        <v>35.65</v>
      </c>
      <c r="P47" s="31">
        <f t="shared" si="1"/>
        <v>40</v>
      </c>
    </row>
    <row r="48" ht="14.25" spans="1:16">
      <c r="A48" s="31">
        <v>41</v>
      </c>
      <c r="B48" s="19">
        <v>15115308</v>
      </c>
      <c r="C48" s="19" t="s">
        <v>152</v>
      </c>
      <c r="D48" s="31">
        <v>0</v>
      </c>
      <c r="E48" s="31">
        <v>8</v>
      </c>
      <c r="F48" s="31">
        <v>2</v>
      </c>
      <c r="G48" s="31">
        <v>21.9</v>
      </c>
      <c r="H48" s="31">
        <v>3.55</v>
      </c>
      <c r="I48" s="31"/>
      <c r="J48" s="31"/>
      <c r="K48" s="31"/>
      <c r="L48" s="31"/>
      <c r="M48" s="31"/>
      <c r="N48" s="31"/>
      <c r="O48" s="36">
        <f t="shared" si="0"/>
        <v>35.45</v>
      </c>
      <c r="P48" s="31">
        <f t="shared" si="1"/>
        <v>41</v>
      </c>
    </row>
    <row r="49" ht="14.25" spans="1:16">
      <c r="A49" s="31">
        <v>42</v>
      </c>
      <c r="B49" s="19">
        <v>15111343</v>
      </c>
      <c r="C49" s="19" t="s">
        <v>153</v>
      </c>
      <c r="D49" s="31">
        <v>0</v>
      </c>
      <c r="E49" s="31">
        <v>8</v>
      </c>
      <c r="F49" s="31">
        <v>2</v>
      </c>
      <c r="G49" s="31">
        <v>23.35</v>
      </c>
      <c r="H49" s="31">
        <v>0</v>
      </c>
      <c r="I49" s="31"/>
      <c r="J49" s="31"/>
      <c r="K49" s="31"/>
      <c r="L49" s="31"/>
      <c r="M49" s="31"/>
      <c r="N49" s="31"/>
      <c r="O49" s="36">
        <f t="shared" si="0"/>
        <v>33.35</v>
      </c>
      <c r="P49" s="31">
        <f t="shared" si="1"/>
        <v>42</v>
      </c>
    </row>
    <row r="50" ht="14.25" spans="1:16">
      <c r="A50" s="31">
        <v>43</v>
      </c>
      <c r="B50" s="19">
        <v>15155886</v>
      </c>
      <c r="C50" s="19" t="s">
        <v>154</v>
      </c>
      <c r="D50" s="31">
        <v>0</v>
      </c>
      <c r="E50" s="31">
        <v>7</v>
      </c>
      <c r="F50" s="31">
        <v>2</v>
      </c>
      <c r="G50" s="31">
        <v>19</v>
      </c>
      <c r="H50" s="31">
        <v>3.225</v>
      </c>
      <c r="I50" s="31"/>
      <c r="J50" s="31"/>
      <c r="K50" s="31"/>
      <c r="L50" s="31"/>
      <c r="M50" s="31"/>
      <c r="N50" s="31"/>
      <c r="O50" s="36">
        <f t="shared" si="0"/>
        <v>31.225</v>
      </c>
      <c r="P50" s="31">
        <f t="shared" si="1"/>
        <v>43</v>
      </c>
    </row>
  </sheetData>
  <mergeCells count="24">
    <mergeCell ref="A1:P1"/>
    <mergeCell ref="A2:P2"/>
    <mergeCell ref="A7:C7"/>
    <mergeCell ref="A3:A6"/>
    <mergeCell ref="B3:B6"/>
    <mergeCell ref="C3:C6"/>
    <mergeCell ref="D5:D6"/>
    <mergeCell ref="E5:E6"/>
    <mergeCell ref="F5:F6"/>
    <mergeCell ref="G3:G4"/>
    <mergeCell ref="G5:G6"/>
    <mergeCell ref="H5:H6"/>
    <mergeCell ref="I5:I6"/>
    <mergeCell ref="J5:J6"/>
    <mergeCell ref="K5:K6"/>
    <mergeCell ref="L5:L6"/>
    <mergeCell ref="M5:M6"/>
    <mergeCell ref="N5:N6"/>
    <mergeCell ref="O3:O6"/>
    <mergeCell ref="P3:P6"/>
    <mergeCell ref="D3:F4"/>
    <mergeCell ref="J3:L4"/>
    <mergeCell ref="H3:I4"/>
    <mergeCell ref="M3:N4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5"/>
  <sheetViews>
    <sheetView tabSelected="1" workbookViewId="0">
      <selection activeCell="R13" sqref="R13"/>
    </sheetView>
  </sheetViews>
  <sheetFormatPr defaultColWidth="9" defaultRowHeight="13.5"/>
  <cols>
    <col min="2" max="2" width="9.375"/>
  </cols>
  <sheetData>
    <row r="1" ht="18.75" spans="1:16">
      <c r="A1" s="1" t="s">
        <v>97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14.25" spans="1:16">
      <c r="A2" s="4" t="s">
        <v>155</v>
      </c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</row>
    <row r="3" spans="1:16">
      <c r="A3" s="7" t="s">
        <v>99</v>
      </c>
      <c r="B3" s="8" t="s">
        <v>0</v>
      </c>
      <c r="C3" s="7" t="s">
        <v>1</v>
      </c>
      <c r="D3" s="9" t="s">
        <v>100</v>
      </c>
      <c r="E3" s="10"/>
      <c r="F3" s="10"/>
      <c r="G3" s="11" t="s">
        <v>101</v>
      </c>
      <c r="H3" s="11" t="s">
        <v>102</v>
      </c>
      <c r="I3" s="11"/>
      <c r="J3" s="11" t="s">
        <v>103</v>
      </c>
      <c r="K3" s="11"/>
      <c r="L3" s="11"/>
      <c r="M3" s="11" t="s">
        <v>104</v>
      </c>
      <c r="N3" s="11"/>
      <c r="O3" s="9" t="s">
        <v>13</v>
      </c>
      <c r="P3" s="27" t="s">
        <v>14</v>
      </c>
    </row>
    <row r="4" spans="1:16">
      <c r="A4" s="12"/>
      <c r="B4" s="13"/>
      <c r="C4" s="12"/>
      <c r="D4" s="14"/>
      <c r="E4" s="15"/>
      <c r="F4" s="15"/>
      <c r="G4" s="16"/>
      <c r="H4" s="11"/>
      <c r="I4" s="11"/>
      <c r="J4" s="11"/>
      <c r="K4" s="11"/>
      <c r="L4" s="11"/>
      <c r="M4" s="11"/>
      <c r="N4" s="11"/>
      <c r="O4" s="28"/>
      <c r="P4" s="29"/>
    </row>
    <row r="5" spans="1:16">
      <c r="A5" s="12"/>
      <c r="B5" s="13"/>
      <c r="C5" s="12"/>
      <c r="D5" s="17" t="s">
        <v>9</v>
      </c>
      <c r="E5" s="18" t="s">
        <v>7</v>
      </c>
      <c r="F5" s="18" t="s">
        <v>8</v>
      </c>
      <c r="G5" s="19" t="s">
        <v>105</v>
      </c>
      <c r="H5" s="17" t="s">
        <v>106</v>
      </c>
      <c r="I5" s="17" t="s">
        <v>3</v>
      </c>
      <c r="J5" s="19" t="s">
        <v>4</v>
      </c>
      <c r="K5" s="19" t="s">
        <v>6</v>
      </c>
      <c r="L5" s="30" t="s">
        <v>5</v>
      </c>
      <c r="M5" s="30" t="s">
        <v>107</v>
      </c>
      <c r="N5" s="30" t="s">
        <v>108</v>
      </c>
      <c r="O5" s="28"/>
      <c r="P5" s="29"/>
    </row>
    <row r="6" spans="1:16">
      <c r="A6" s="12"/>
      <c r="B6" s="13"/>
      <c r="C6" s="12"/>
      <c r="D6" s="20"/>
      <c r="E6" s="21"/>
      <c r="F6" s="21"/>
      <c r="G6" s="19"/>
      <c r="H6" s="20"/>
      <c r="I6" s="20"/>
      <c r="J6" s="19"/>
      <c r="K6" s="19"/>
      <c r="L6" s="30"/>
      <c r="M6" s="30"/>
      <c r="N6" s="30"/>
      <c r="O6" s="14"/>
      <c r="P6" s="29"/>
    </row>
    <row r="7" spans="1:16">
      <c r="A7" s="22" t="s">
        <v>109</v>
      </c>
      <c r="B7" s="23"/>
      <c r="C7" s="22"/>
      <c r="D7" s="19">
        <v>3</v>
      </c>
      <c r="E7" s="19">
        <v>8</v>
      </c>
      <c r="F7" s="19">
        <v>2</v>
      </c>
      <c r="G7" s="19">
        <v>60</v>
      </c>
      <c r="H7" s="19">
        <v>5</v>
      </c>
      <c r="I7" s="19">
        <v>5</v>
      </c>
      <c r="J7" s="19">
        <v>4</v>
      </c>
      <c r="K7" s="19">
        <v>10</v>
      </c>
      <c r="L7" s="19">
        <v>3</v>
      </c>
      <c r="M7" s="19">
        <v>5</v>
      </c>
      <c r="N7" s="19">
        <v>-5</v>
      </c>
      <c r="O7" s="19" t="s">
        <v>110</v>
      </c>
      <c r="P7" s="19"/>
    </row>
    <row r="8" spans="1:16">
      <c r="A8" s="22"/>
      <c r="B8" s="23"/>
      <c r="C8" s="22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</row>
    <row r="9" ht="14.25" spans="1:17">
      <c r="A9" s="4">
        <v>1</v>
      </c>
      <c r="B9" s="24">
        <v>16156218</v>
      </c>
      <c r="C9" s="25" t="s">
        <v>156</v>
      </c>
      <c r="D9" s="26">
        <v>0.5</v>
      </c>
      <c r="E9" s="26">
        <v>8</v>
      </c>
      <c r="F9" s="26">
        <v>2</v>
      </c>
      <c r="G9" s="26">
        <v>32.4</v>
      </c>
      <c r="H9" s="26">
        <v>3.95</v>
      </c>
      <c r="I9" s="26">
        <v>0</v>
      </c>
      <c r="J9" s="26">
        <v>0.5</v>
      </c>
      <c r="K9" s="26">
        <v>1.4</v>
      </c>
      <c r="L9" s="26">
        <v>0</v>
      </c>
      <c r="M9" s="26">
        <v>1</v>
      </c>
      <c r="N9" s="26">
        <v>0</v>
      </c>
      <c r="O9" s="26">
        <f t="shared" ref="O9:O14" si="0">SUM(D9:N9)</f>
        <v>49.75</v>
      </c>
      <c r="P9" s="4">
        <v>1</v>
      </c>
      <c r="Q9" s="32"/>
    </row>
    <row r="10" ht="14.25" spans="1:17">
      <c r="A10" s="4">
        <v>2</v>
      </c>
      <c r="B10" s="24">
        <v>16112544</v>
      </c>
      <c r="C10" s="25" t="s">
        <v>157</v>
      </c>
      <c r="D10" s="26">
        <v>0.5</v>
      </c>
      <c r="E10" s="26">
        <v>8</v>
      </c>
      <c r="F10" s="26">
        <v>2</v>
      </c>
      <c r="G10" s="26">
        <v>31.6</v>
      </c>
      <c r="H10" s="26">
        <v>3.975</v>
      </c>
      <c r="I10" s="26">
        <v>0.1</v>
      </c>
      <c r="J10" s="26">
        <v>1</v>
      </c>
      <c r="K10" s="26">
        <v>1.7</v>
      </c>
      <c r="L10" s="26">
        <v>0</v>
      </c>
      <c r="M10" s="26">
        <v>0.5</v>
      </c>
      <c r="N10" s="26">
        <v>0</v>
      </c>
      <c r="O10" s="26">
        <v>49.38</v>
      </c>
      <c r="P10" s="4">
        <v>2</v>
      </c>
      <c r="Q10" s="32"/>
    </row>
    <row r="11" ht="14.25" spans="1:17">
      <c r="A11" s="4">
        <v>3</v>
      </c>
      <c r="B11" s="24">
        <v>16154332</v>
      </c>
      <c r="C11" s="25" t="s">
        <v>158</v>
      </c>
      <c r="D11" s="26">
        <v>0.5</v>
      </c>
      <c r="E11" s="26">
        <v>7</v>
      </c>
      <c r="F11" s="26">
        <v>2</v>
      </c>
      <c r="G11" s="26">
        <v>33.2</v>
      </c>
      <c r="H11" s="26">
        <v>4.325</v>
      </c>
      <c r="I11" s="26">
        <v>0.5</v>
      </c>
      <c r="J11" s="26">
        <v>0</v>
      </c>
      <c r="K11" s="26">
        <v>0</v>
      </c>
      <c r="L11" s="26">
        <v>0</v>
      </c>
      <c r="M11" s="26">
        <v>0.5</v>
      </c>
      <c r="N11" s="26">
        <v>0</v>
      </c>
      <c r="O11" s="26">
        <v>48.03</v>
      </c>
      <c r="P11" s="4">
        <v>3</v>
      </c>
      <c r="Q11" s="32"/>
    </row>
    <row r="12" ht="14.25" spans="1:17">
      <c r="A12" s="4">
        <v>4</v>
      </c>
      <c r="B12" s="24">
        <v>16112594</v>
      </c>
      <c r="C12" s="25" t="s">
        <v>159</v>
      </c>
      <c r="D12" s="26">
        <v>0.5</v>
      </c>
      <c r="E12" s="26">
        <v>8</v>
      </c>
      <c r="F12" s="26">
        <v>2</v>
      </c>
      <c r="G12" s="26">
        <v>31.6</v>
      </c>
      <c r="H12" s="26">
        <v>4.275</v>
      </c>
      <c r="I12" s="26">
        <v>0</v>
      </c>
      <c r="J12" s="26">
        <v>0</v>
      </c>
      <c r="K12" s="26">
        <v>0.4</v>
      </c>
      <c r="L12" s="26">
        <v>0.7</v>
      </c>
      <c r="M12" s="26">
        <v>0.5</v>
      </c>
      <c r="N12" s="26">
        <v>0</v>
      </c>
      <c r="O12" s="26">
        <v>47.98</v>
      </c>
      <c r="P12" s="4">
        <v>4</v>
      </c>
      <c r="Q12" s="32"/>
    </row>
    <row r="13" ht="14.25" spans="1:17">
      <c r="A13" s="4">
        <v>5</v>
      </c>
      <c r="B13" s="24">
        <v>16151880</v>
      </c>
      <c r="C13" s="25" t="s">
        <v>160</v>
      </c>
      <c r="D13" s="26">
        <v>0.5</v>
      </c>
      <c r="E13" s="26">
        <v>8</v>
      </c>
      <c r="F13" s="26">
        <v>2</v>
      </c>
      <c r="G13" s="26">
        <v>30.5</v>
      </c>
      <c r="H13" s="26">
        <v>4.15</v>
      </c>
      <c r="I13" s="26">
        <v>0</v>
      </c>
      <c r="J13" s="26">
        <v>0.5</v>
      </c>
      <c r="K13" s="26">
        <v>1.4</v>
      </c>
      <c r="L13" s="26">
        <v>0.4</v>
      </c>
      <c r="M13" s="26">
        <v>0.5</v>
      </c>
      <c r="N13" s="26">
        <v>0</v>
      </c>
      <c r="O13" s="26">
        <f t="shared" si="0"/>
        <v>47.95</v>
      </c>
      <c r="P13" s="4">
        <v>5</v>
      </c>
      <c r="Q13" s="32"/>
    </row>
    <row r="14" ht="14.25" spans="1:17">
      <c r="A14" s="4">
        <v>6</v>
      </c>
      <c r="B14" s="24">
        <v>16154662</v>
      </c>
      <c r="C14" s="25" t="s">
        <v>161</v>
      </c>
      <c r="D14" s="26">
        <v>0.5</v>
      </c>
      <c r="E14" s="26">
        <v>8</v>
      </c>
      <c r="F14" s="26">
        <v>2</v>
      </c>
      <c r="G14" s="26">
        <v>29.2</v>
      </c>
      <c r="H14" s="26">
        <v>4.25</v>
      </c>
      <c r="I14" s="26">
        <v>0</v>
      </c>
      <c r="J14" s="26">
        <v>0</v>
      </c>
      <c r="K14" s="26">
        <v>1.2</v>
      </c>
      <c r="L14" s="26">
        <v>0.5</v>
      </c>
      <c r="M14" s="26">
        <v>0</v>
      </c>
      <c r="N14" s="26">
        <v>0</v>
      </c>
      <c r="O14" s="26">
        <f t="shared" si="0"/>
        <v>45.65</v>
      </c>
      <c r="P14" s="4">
        <v>6</v>
      </c>
      <c r="Q14" s="32"/>
    </row>
    <row r="15" ht="14.25" spans="1:17">
      <c r="A15" s="4">
        <v>7</v>
      </c>
      <c r="B15" s="24">
        <v>16151583</v>
      </c>
      <c r="C15" s="25" t="s">
        <v>162</v>
      </c>
      <c r="D15" s="26">
        <v>0.5</v>
      </c>
      <c r="E15" s="26">
        <v>8</v>
      </c>
      <c r="F15" s="26">
        <v>2</v>
      </c>
      <c r="G15" s="26">
        <v>30.7</v>
      </c>
      <c r="H15" s="26">
        <v>3.925</v>
      </c>
      <c r="I15" s="26">
        <v>0</v>
      </c>
      <c r="J15" s="26">
        <v>0</v>
      </c>
      <c r="K15" s="31">
        <v>0</v>
      </c>
      <c r="L15" s="26">
        <v>0</v>
      </c>
      <c r="M15" s="26">
        <v>0</v>
      </c>
      <c r="N15" s="26">
        <v>0</v>
      </c>
      <c r="O15" s="26">
        <v>45.13</v>
      </c>
      <c r="P15" s="4">
        <v>7</v>
      </c>
      <c r="Q15" s="32"/>
    </row>
    <row r="16" ht="14.25" spans="1:17">
      <c r="A16" s="4">
        <v>8</v>
      </c>
      <c r="B16" s="24">
        <v>16111418</v>
      </c>
      <c r="C16" s="25" t="s">
        <v>163</v>
      </c>
      <c r="D16" s="26">
        <v>0.5</v>
      </c>
      <c r="E16" s="26">
        <v>8</v>
      </c>
      <c r="F16" s="26">
        <v>2</v>
      </c>
      <c r="G16" s="26">
        <v>29.3</v>
      </c>
      <c r="H16" s="26">
        <v>3.775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43.58</v>
      </c>
      <c r="P16" s="4">
        <v>8</v>
      </c>
      <c r="Q16" s="32"/>
    </row>
    <row r="17" ht="14.25" spans="1:17">
      <c r="A17" s="4">
        <v>9</v>
      </c>
      <c r="B17" s="24">
        <v>16154124</v>
      </c>
      <c r="C17" s="25" t="s">
        <v>164</v>
      </c>
      <c r="D17" s="26">
        <v>0.5</v>
      </c>
      <c r="E17" s="26">
        <v>8</v>
      </c>
      <c r="F17" s="26">
        <v>2</v>
      </c>
      <c r="G17" s="26">
        <v>28.1</v>
      </c>
      <c r="H17" s="26">
        <v>4.15</v>
      </c>
      <c r="I17" s="26">
        <v>0</v>
      </c>
      <c r="J17" s="26">
        <v>0</v>
      </c>
      <c r="K17" s="26">
        <v>0</v>
      </c>
      <c r="L17" s="26">
        <v>0</v>
      </c>
      <c r="M17" s="26">
        <v>0.5</v>
      </c>
      <c r="N17" s="26">
        <v>0</v>
      </c>
      <c r="O17" s="26">
        <f>SUM(D17:N17)</f>
        <v>43.25</v>
      </c>
      <c r="P17" s="4">
        <v>9</v>
      </c>
      <c r="Q17" s="32"/>
    </row>
    <row r="18" ht="14.25" spans="1:17">
      <c r="A18" s="4">
        <v>10</v>
      </c>
      <c r="B18" s="24">
        <v>16153979</v>
      </c>
      <c r="C18" s="25" t="s">
        <v>165</v>
      </c>
      <c r="D18" s="26">
        <v>0.5</v>
      </c>
      <c r="E18" s="26">
        <v>8</v>
      </c>
      <c r="F18" s="26">
        <v>2</v>
      </c>
      <c r="G18" s="26">
        <v>27.7</v>
      </c>
      <c r="H18" s="26">
        <v>4.125</v>
      </c>
      <c r="I18" s="26">
        <v>0</v>
      </c>
      <c r="J18" s="26">
        <v>0</v>
      </c>
      <c r="K18" s="26">
        <v>0</v>
      </c>
      <c r="L18" s="26">
        <v>0</v>
      </c>
      <c r="M18" s="26">
        <v>0.5</v>
      </c>
      <c r="N18" s="26">
        <v>0</v>
      </c>
      <c r="O18" s="26">
        <v>42.83</v>
      </c>
      <c r="P18" s="4">
        <v>10</v>
      </c>
      <c r="Q18" s="32"/>
    </row>
    <row r="19" ht="14.25" spans="1:17">
      <c r="A19" s="4">
        <v>11</v>
      </c>
      <c r="B19" s="24">
        <v>16112105</v>
      </c>
      <c r="C19" s="25" t="s">
        <v>166</v>
      </c>
      <c r="D19" s="26">
        <v>0.5</v>
      </c>
      <c r="E19" s="26">
        <v>8</v>
      </c>
      <c r="F19" s="26">
        <v>2</v>
      </c>
      <c r="G19" s="26">
        <v>24.2</v>
      </c>
      <c r="H19" s="26">
        <v>4.525</v>
      </c>
      <c r="I19" s="26">
        <v>0.5</v>
      </c>
      <c r="J19" s="26">
        <v>1</v>
      </c>
      <c r="K19" s="26">
        <v>0.6</v>
      </c>
      <c r="L19" s="26">
        <v>0.5</v>
      </c>
      <c r="M19" s="26">
        <v>0.5</v>
      </c>
      <c r="N19" s="26">
        <v>0</v>
      </c>
      <c r="O19" s="26">
        <v>42.33</v>
      </c>
      <c r="P19" s="4">
        <v>11</v>
      </c>
      <c r="Q19" s="32"/>
    </row>
    <row r="20" ht="14.25" spans="1:17">
      <c r="A20" s="4">
        <v>12</v>
      </c>
      <c r="B20" s="24">
        <v>16112835</v>
      </c>
      <c r="C20" s="25" t="s">
        <v>167</v>
      </c>
      <c r="D20" s="26">
        <v>0.5</v>
      </c>
      <c r="E20" s="26">
        <v>7</v>
      </c>
      <c r="F20" s="26">
        <v>2</v>
      </c>
      <c r="G20" s="26">
        <v>28.2</v>
      </c>
      <c r="H20" s="26">
        <v>3.825</v>
      </c>
      <c r="I20" s="26">
        <v>0</v>
      </c>
      <c r="J20" s="26">
        <v>0</v>
      </c>
      <c r="K20" s="26">
        <v>0</v>
      </c>
      <c r="L20" s="26">
        <v>0</v>
      </c>
      <c r="M20" s="26">
        <v>0.5</v>
      </c>
      <c r="N20" s="26">
        <v>0</v>
      </c>
      <c r="O20" s="26">
        <v>42.03</v>
      </c>
      <c r="P20" s="4">
        <v>12</v>
      </c>
      <c r="Q20" s="32"/>
    </row>
    <row r="21" ht="14.25" spans="1:17">
      <c r="A21" s="4">
        <v>13</v>
      </c>
      <c r="B21" s="24">
        <v>16112408</v>
      </c>
      <c r="C21" s="25" t="s">
        <v>168</v>
      </c>
      <c r="D21" s="26">
        <v>0.5</v>
      </c>
      <c r="E21" s="26">
        <v>8</v>
      </c>
      <c r="F21" s="26">
        <v>2</v>
      </c>
      <c r="G21" s="26">
        <v>25.4</v>
      </c>
      <c r="H21" s="26">
        <v>3.85</v>
      </c>
      <c r="I21" s="26">
        <v>0</v>
      </c>
      <c r="J21" s="26">
        <v>0</v>
      </c>
      <c r="K21" s="26">
        <v>0</v>
      </c>
      <c r="L21" s="26">
        <v>1.6</v>
      </c>
      <c r="M21" s="26"/>
      <c r="N21" s="26">
        <v>0</v>
      </c>
      <c r="O21" s="26">
        <f>SUM(D21:N21)</f>
        <v>41.35</v>
      </c>
      <c r="P21" s="4">
        <v>13</v>
      </c>
      <c r="Q21" s="32"/>
    </row>
    <row r="22" ht="14.25" spans="1:17">
      <c r="A22" s="4">
        <v>14</v>
      </c>
      <c r="B22" s="24">
        <v>16112553</v>
      </c>
      <c r="C22" s="25" t="s">
        <v>169</v>
      </c>
      <c r="D22" s="26">
        <v>0.5</v>
      </c>
      <c r="E22" s="26">
        <v>8</v>
      </c>
      <c r="F22" s="26">
        <v>2</v>
      </c>
      <c r="G22" s="26">
        <v>24.5</v>
      </c>
      <c r="H22" s="26">
        <v>3.825</v>
      </c>
      <c r="I22" s="26">
        <v>0</v>
      </c>
      <c r="J22" s="26">
        <v>0</v>
      </c>
      <c r="K22" s="26">
        <v>0</v>
      </c>
      <c r="L22" s="26">
        <v>1.8</v>
      </c>
      <c r="M22" s="26">
        <v>0.5</v>
      </c>
      <c r="N22" s="26">
        <v>0</v>
      </c>
      <c r="O22" s="26">
        <v>41.13</v>
      </c>
      <c r="P22" s="4">
        <v>14</v>
      </c>
      <c r="Q22" s="32"/>
    </row>
    <row r="23" ht="14.25" spans="1:17">
      <c r="A23" s="4">
        <v>15</v>
      </c>
      <c r="B23" s="24">
        <v>16156030</v>
      </c>
      <c r="C23" s="25" t="s">
        <v>170</v>
      </c>
      <c r="D23" s="26">
        <v>0.5</v>
      </c>
      <c r="E23" s="26">
        <v>8</v>
      </c>
      <c r="F23" s="26">
        <v>2</v>
      </c>
      <c r="G23" s="26">
        <v>25.7</v>
      </c>
      <c r="H23" s="26">
        <v>3.775</v>
      </c>
      <c r="I23" s="26">
        <v>0</v>
      </c>
      <c r="J23" s="26">
        <v>0</v>
      </c>
      <c r="K23" s="26">
        <v>0.2</v>
      </c>
      <c r="L23" s="26">
        <v>0</v>
      </c>
      <c r="M23" s="26">
        <v>0.5</v>
      </c>
      <c r="N23" s="26">
        <v>0</v>
      </c>
      <c r="O23" s="26">
        <v>40.68</v>
      </c>
      <c r="P23" s="4">
        <v>15</v>
      </c>
      <c r="Q23" s="32"/>
    </row>
    <row r="24" ht="14.25" spans="1:17">
      <c r="A24" s="4">
        <v>16</v>
      </c>
      <c r="B24" s="24">
        <v>16112295</v>
      </c>
      <c r="C24" s="25" t="s">
        <v>171</v>
      </c>
      <c r="D24" s="26">
        <v>0.5</v>
      </c>
      <c r="E24" s="26">
        <v>6</v>
      </c>
      <c r="F24" s="26">
        <v>2</v>
      </c>
      <c r="G24" s="26">
        <v>27.7</v>
      </c>
      <c r="H24" s="26">
        <v>3.825</v>
      </c>
      <c r="I24" s="26">
        <v>0</v>
      </c>
      <c r="J24" s="26">
        <v>0</v>
      </c>
      <c r="K24" s="26">
        <v>0</v>
      </c>
      <c r="L24" s="26">
        <v>0.4</v>
      </c>
      <c r="M24" s="26">
        <v>0</v>
      </c>
      <c r="N24" s="26">
        <v>0</v>
      </c>
      <c r="O24" s="26">
        <v>40.43</v>
      </c>
      <c r="P24" s="4">
        <v>16</v>
      </c>
      <c r="Q24" s="32"/>
    </row>
    <row r="25" ht="14.25" spans="1:17">
      <c r="A25" s="4">
        <v>17</v>
      </c>
      <c r="B25" s="24">
        <v>16112372</v>
      </c>
      <c r="C25" s="25" t="s">
        <v>172</v>
      </c>
      <c r="D25" s="26">
        <v>0.5</v>
      </c>
      <c r="E25" s="26">
        <v>8</v>
      </c>
      <c r="F25" s="26">
        <v>2</v>
      </c>
      <c r="G25" s="26">
        <v>22</v>
      </c>
      <c r="H25" s="26">
        <v>4.1</v>
      </c>
      <c r="I25" s="26">
        <v>0</v>
      </c>
      <c r="J25" s="26">
        <v>0.5</v>
      </c>
      <c r="K25" s="26">
        <v>0</v>
      </c>
      <c r="L25" s="26">
        <v>0.5</v>
      </c>
      <c r="M25" s="26">
        <v>0.5</v>
      </c>
      <c r="N25" s="26">
        <v>0</v>
      </c>
      <c r="O25" s="26">
        <f t="shared" ref="O25:O29" si="1">SUM(D25:N25)</f>
        <v>38.1</v>
      </c>
      <c r="P25" s="4">
        <v>17</v>
      </c>
      <c r="Q25" s="32"/>
    </row>
    <row r="26" ht="14.25" spans="1:17">
      <c r="A26" s="4">
        <v>18</v>
      </c>
      <c r="B26" s="24">
        <v>16155753</v>
      </c>
      <c r="C26" s="25" t="s">
        <v>173</v>
      </c>
      <c r="D26" s="26">
        <v>0.5</v>
      </c>
      <c r="E26" s="26">
        <v>7</v>
      </c>
      <c r="F26" s="26">
        <v>2</v>
      </c>
      <c r="G26" s="26">
        <v>24.3</v>
      </c>
      <c r="H26" s="26">
        <v>3.625</v>
      </c>
      <c r="I26" s="26">
        <v>0</v>
      </c>
      <c r="J26" s="26">
        <v>0</v>
      </c>
      <c r="K26" s="26">
        <v>0</v>
      </c>
      <c r="L26" s="26">
        <v>0</v>
      </c>
      <c r="M26" s="26">
        <v>0.5</v>
      </c>
      <c r="N26" s="26">
        <v>0</v>
      </c>
      <c r="O26" s="26">
        <v>37.93</v>
      </c>
      <c r="P26" s="4">
        <v>18</v>
      </c>
      <c r="Q26" s="32"/>
    </row>
    <row r="27" ht="14.25" spans="1:17">
      <c r="A27" s="4">
        <v>19</v>
      </c>
      <c r="B27" s="24">
        <v>16112088</v>
      </c>
      <c r="C27" s="25" t="s">
        <v>174</v>
      </c>
      <c r="D27" s="26">
        <v>0.5</v>
      </c>
      <c r="E27" s="26">
        <v>8</v>
      </c>
      <c r="F27" s="26">
        <v>2</v>
      </c>
      <c r="G27" s="26">
        <v>22.1</v>
      </c>
      <c r="H27" s="26">
        <v>4</v>
      </c>
      <c r="I27" s="26">
        <v>0</v>
      </c>
      <c r="J27" s="26">
        <v>0</v>
      </c>
      <c r="K27" s="26">
        <v>0.5</v>
      </c>
      <c r="L27" s="26">
        <v>0</v>
      </c>
      <c r="M27" s="26">
        <v>0.5</v>
      </c>
      <c r="N27" s="26">
        <v>0</v>
      </c>
      <c r="O27" s="26">
        <f t="shared" si="1"/>
        <v>37.6</v>
      </c>
      <c r="P27" s="4">
        <v>19</v>
      </c>
      <c r="Q27" s="32"/>
    </row>
    <row r="28" ht="14.25" spans="1:17">
      <c r="A28" s="4">
        <v>20</v>
      </c>
      <c r="B28" s="24">
        <v>16112230</v>
      </c>
      <c r="C28" s="25" t="s">
        <v>175</v>
      </c>
      <c r="D28" s="26">
        <v>0.5</v>
      </c>
      <c r="E28" s="26">
        <v>8</v>
      </c>
      <c r="F28" s="26">
        <v>2</v>
      </c>
      <c r="G28" s="26">
        <v>21.4</v>
      </c>
      <c r="H28" s="26">
        <v>4.1</v>
      </c>
      <c r="I28" s="26">
        <v>0</v>
      </c>
      <c r="J28" s="26">
        <v>0.5</v>
      </c>
      <c r="K28" s="26">
        <v>0.2</v>
      </c>
      <c r="L28" s="26">
        <v>0</v>
      </c>
      <c r="M28" s="26">
        <v>0.5</v>
      </c>
      <c r="N28" s="26">
        <v>0</v>
      </c>
      <c r="O28" s="26">
        <f t="shared" si="1"/>
        <v>37.2</v>
      </c>
      <c r="P28" s="4">
        <v>20</v>
      </c>
      <c r="Q28" s="32"/>
    </row>
    <row r="29" ht="14.25" spans="1:17">
      <c r="A29" s="4">
        <v>21</v>
      </c>
      <c r="B29" s="24">
        <v>16156912</v>
      </c>
      <c r="C29" s="25" t="s">
        <v>176</v>
      </c>
      <c r="D29" s="26">
        <v>0.5</v>
      </c>
      <c r="E29" s="26">
        <v>8</v>
      </c>
      <c r="F29" s="26">
        <v>2</v>
      </c>
      <c r="G29" s="26">
        <v>19.5</v>
      </c>
      <c r="H29" s="26">
        <v>4.05</v>
      </c>
      <c r="I29" s="26">
        <v>0</v>
      </c>
      <c r="J29" s="26">
        <v>0</v>
      </c>
      <c r="K29" s="26">
        <v>0.9</v>
      </c>
      <c r="L29" s="26">
        <v>0</v>
      </c>
      <c r="M29" s="26">
        <v>0.5</v>
      </c>
      <c r="N29" s="26">
        <v>0</v>
      </c>
      <c r="O29" s="26">
        <f t="shared" si="1"/>
        <v>35.45</v>
      </c>
      <c r="P29" s="4">
        <v>21</v>
      </c>
      <c r="Q29" s="32"/>
    </row>
    <row r="30" ht="14.25" spans="1:17">
      <c r="A30" s="4">
        <v>22</v>
      </c>
      <c r="B30" s="24">
        <v>16153398</v>
      </c>
      <c r="C30" s="25" t="s">
        <v>177</v>
      </c>
      <c r="D30" s="26">
        <v>0.5</v>
      </c>
      <c r="E30" s="26">
        <v>8</v>
      </c>
      <c r="F30" s="26">
        <v>2</v>
      </c>
      <c r="G30" s="26">
        <v>20.8</v>
      </c>
      <c r="H30" s="26">
        <v>3.375</v>
      </c>
      <c r="I30" s="26">
        <v>0</v>
      </c>
      <c r="J30" s="26">
        <v>0</v>
      </c>
      <c r="K30" s="26">
        <v>0.2</v>
      </c>
      <c r="L30" s="26">
        <v>0</v>
      </c>
      <c r="M30" s="26">
        <v>0</v>
      </c>
      <c r="N30" s="26">
        <v>0</v>
      </c>
      <c r="O30" s="26">
        <v>34.88</v>
      </c>
      <c r="P30" s="4">
        <v>22</v>
      </c>
      <c r="Q30" s="32"/>
    </row>
    <row r="31" ht="14.25" spans="1:17">
      <c r="A31" s="4">
        <v>23</v>
      </c>
      <c r="B31" s="24">
        <v>16153899</v>
      </c>
      <c r="C31" s="25" t="s">
        <v>178</v>
      </c>
      <c r="D31" s="26">
        <v>0.5</v>
      </c>
      <c r="E31" s="26">
        <v>6</v>
      </c>
      <c r="F31" s="26">
        <v>0</v>
      </c>
      <c r="G31" s="26">
        <v>25.8</v>
      </c>
      <c r="H31" s="26">
        <v>3.775</v>
      </c>
      <c r="I31" s="26">
        <v>1</v>
      </c>
      <c r="J31" s="26">
        <v>1</v>
      </c>
      <c r="K31" s="26">
        <v>1.2</v>
      </c>
      <c r="L31" s="26">
        <v>0</v>
      </c>
      <c r="M31" s="26">
        <v>0</v>
      </c>
      <c r="N31" s="26">
        <v>-5</v>
      </c>
      <c r="O31" s="26">
        <v>34.28</v>
      </c>
      <c r="P31" s="4">
        <v>23</v>
      </c>
      <c r="Q31" s="32"/>
    </row>
    <row r="32" ht="14.25" spans="1:17">
      <c r="A32" s="4">
        <v>24</v>
      </c>
      <c r="B32" s="24">
        <v>16151908</v>
      </c>
      <c r="C32" s="25" t="s">
        <v>179</v>
      </c>
      <c r="D32" s="26">
        <v>0.5</v>
      </c>
      <c r="E32" s="26">
        <v>7</v>
      </c>
      <c r="F32" s="26">
        <v>2</v>
      </c>
      <c r="G32" s="26">
        <v>21.3</v>
      </c>
      <c r="H32" s="26">
        <v>3.375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34.18</v>
      </c>
      <c r="P32" s="4">
        <v>24</v>
      </c>
      <c r="Q32" s="32"/>
    </row>
    <row r="33" ht="14.25" spans="1:17">
      <c r="A33" s="4">
        <v>25</v>
      </c>
      <c r="B33" s="24">
        <v>16112302</v>
      </c>
      <c r="C33" s="25" t="s">
        <v>180</v>
      </c>
      <c r="D33" s="26">
        <v>0.5</v>
      </c>
      <c r="E33" s="26">
        <v>8</v>
      </c>
      <c r="F33" s="26">
        <v>2</v>
      </c>
      <c r="G33" s="26">
        <v>19.8</v>
      </c>
      <c r="H33" s="26">
        <v>3.775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34.08</v>
      </c>
      <c r="P33" s="4">
        <v>25</v>
      </c>
      <c r="Q33" s="32"/>
    </row>
    <row r="34" ht="14.25" spans="1:17">
      <c r="A34" s="4">
        <v>26</v>
      </c>
      <c r="B34" s="24">
        <v>16112171</v>
      </c>
      <c r="C34" s="25" t="s">
        <v>181</v>
      </c>
      <c r="D34" s="26">
        <v>0.5</v>
      </c>
      <c r="E34" s="26">
        <v>8</v>
      </c>
      <c r="F34" s="26">
        <v>0</v>
      </c>
      <c r="G34" s="26">
        <v>25.4</v>
      </c>
      <c r="H34" s="26">
        <v>3.9</v>
      </c>
      <c r="I34" s="26"/>
      <c r="J34" s="26"/>
      <c r="K34" s="26">
        <v>0.2</v>
      </c>
      <c r="L34" s="26">
        <v>0.2</v>
      </c>
      <c r="M34" s="26">
        <v>0.5</v>
      </c>
      <c r="N34" s="26">
        <v>-5</v>
      </c>
      <c r="O34" s="26">
        <f>SUM(D34:N34)</f>
        <v>33.7</v>
      </c>
      <c r="P34" s="4">
        <v>26</v>
      </c>
      <c r="Q34" s="32"/>
    </row>
    <row r="35" ht="14.25" spans="1:17">
      <c r="A35" s="4">
        <v>27</v>
      </c>
      <c r="B35" s="24">
        <v>16112884</v>
      </c>
      <c r="C35" s="25" t="s">
        <v>182</v>
      </c>
      <c r="D35" s="26">
        <v>0.5</v>
      </c>
      <c r="E35" s="26">
        <v>8</v>
      </c>
      <c r="F35" s="26">
        <v>2</v>
      </c>
      <c r="G35" s="26">
        <v>19.4</v>
      </c>
      <c r="H35" s="26">
        <v>3.425</v>
      </c>
      <c r="I35" s="26">
        <v>0</v>
      </c>
      <c r="J35" s="26">
        <v>0</v>
      </c>
      <c r="K35" s="26">
        <v>0</v>
      </c>
      <c r="L35" s="26">
        <v>0</v>
      </c>
      <c r="M35" s="26"/>
      <c r="N35" s="26">
        <v>0</v>
      </c>
      <c r="O35" s="26">
        <v>33.33</v>
      </c>
      <c r="P35" s="4">
        <v>27</v>
      </c>
      <c r="Q35" s="32"/>
    </row>
    <row r="36" ht="14.25" spans="1:17">
      <c r="A36" s="4">
        <v>28</v>
      </c>
      <c r="B36" s="24">
        <v>16153586</v>
      </c>
      <c r="C36" s="25" t="s">
        <v>183</v>
      </c>
      <c r="D36" s="26">
        <v>0.5</v>
      </c>
      <c r="E36" s="26">
        <v>8</v>
      </c>
      <c r="F36" s="26">
        <v>2</v>
      </c>
      <c r="G36" s="26">
        <v>19.4</v>
      </c>
      <c r="H36" s="26">
        <v>3.375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33.28</v>
      </c>
      <c r="P36" s="4">
        <v>28</v>
      </c>
      <c r="Q36" s="32"/>
    </row>
    <row r="37" ht="14.25" spans="1:17">
      <c r="A37" s="4">
        <v>29</v>
      </c>
      <c r="B37" s="24">
        <v>16112098</v>
      </c>
      <c r="C37" s="25" t="s">
        <v>184</v>
      </c>
      <c r="D37" s="26">
        <v>0.5</v>
      </c>
      <c r="E37" s="26">
        <v>8</v>
      </c>
      <c r="F37" s="26">
        <v>2</v>
      </c>
      <c r="G37" s="26">
        <v>19.1</v>
      </c>
      <c r="H37" s="26">
        <v>3.625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33.23</v>
      </c>
      <c r="P37" s="4">
        <v>29</v>
      </c>
      <c r="Q37" s="32"/>
    </row>
    <row r="38" ht="14.25" spans="1:17">
      <c r="A38" s="4">
        <v>30</v>
      </c>
      <c r="B38" s="24">
        <v>16112087</v>
      </c>
      <c r="C38" s="25" t="s">
        <v>185</v>
      </c>
      <c r="D38" s="26">
        <v>0.5</v>
      </c>
      <c r="E38" s="26">
        <v>8</v>
      </c>
      <c r="F38" s="26">
        <v>0</v>
      </c>
      <c r="G38" s="26">
        <v>24.6</v>
      </c>
      <c r="H38" s="26">
        <v>4.35</v>
      </c>
      <c r="I38" s="26">
        <v>0</v>
      </c>
      <c r="J38" s="26">
        <v>0</v>
      </c>
      <c r="K38" s="26">
        <v>0</v>
      </c>
      <c r="L38" s="26">
        <v>0.2</v>
      </c>
      <c r="M38" s="26">
        <v>0.5</v>
      </c>
      <c r="N38" s="26">
        <v>-5</v>
      </c>
      <c r="O38" s="26">
        <f t="shared" ref="O38:O41" si="2">SUM(D38:N38)</f>
        <v>33.15</v>
      </c>
      <c r="P38" s="4">
        <v>30</v>
      </c>
      <c r="Q38" s="32"/>
    </row>
    <row r="39" ht="14.25" spans="1:17">
      <c r="A39" s="4">
        <v>31</v>
      </c>
      <c r="B39" s="24">
        <v>16112313</v>
      </c>
      <c r="C39" s="25" t="s">
        <v>186</v>
      </c>
      <c r="D39" s="26">
        <v>0.5</v>
      </c>
      <c r="E39" s="26">
        <v>7</v>
      </c>
      <c r="F39" s="26">
        <v>2</v>
      </c>
      <c r="G39" s="26">
        <v>19.5</v>
      </c>
      <c r="H39" s="26">
        <v>3.525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32.53</v>
      </c>
      <c r="P39" s="4">
        <v>31</v>
      </c>
      <c r="Q39" s="32"/>
    </row>
    <row r="40" ht="14.25" spans="1:17">
      <c r="A40" s="4">
        <v>32</v>
      </c>
      <c r="B40" s="24">
        <v>16101229</v>
      </c>
      <c r="C40" s="25" t="s">
        <v>187</v>
      </c>
      <c r="D40" s="26">
        <v>0.5</v>
      </c>
      <c r="E40" s="26">
        <v>8</v>
      </c>
      <c r="F40" s="26">
        <v>2</v>
      </c>
      <c r="G40" s="26">
        <v>18.1</v>
      </c>
      <c r="H40" s="26">
        <v>3.55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f t="shared" si="2"/>
        <v>32.15</v>
      </c>
      <c r="P40" s="4">
        <v>32</v>
      </c>
      <c r="Q40" s="32"/>
    </row>
    <row r="41" ht="14.25" spans="1:17">
      <c r="A41" s="4">
        <v>33</v>
      </c>
      <c r="B41" s="24">
        <v>16153900</v>
      </c>
      <c r="C41" s="25" t="s">
        <v>188</v>
      </c>
      <c r="D41" s="26">
        <v>0.5</v>
      </c>
      <c r="E41" s="26">
        <v>7</v>
      </c>
      <c r="F41" s="26">
        <v>2</v>
      </c>
      <c r="G41" s="26">
        <v>18.2</v>
      </c>
      <c r="H41" s="26">
        <v>4.25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f t="shared" si="2"/>
        <v>31.95</v>
      </c>
      <c r="P41" s="4">
        <v>33</v>
      </c>
      <c r="Q41" s="32"/>
    </row>
    <row r="42" ht="14.25" spans="1:17">
      <c r="A42" s="4">
        <v>34</v>
      </c>
      <c r="B42" s="24">
        <v>16112413</v>
      </c>
      <c r="C42" s="25" t="s">
        <v>189</v>
      </c>
      <c r="D42" s="26">
        <v>0.5</v>
      </c>
      <c r="E42" s="26">
        <v>6</v>
      </c>
      <c r="F42" s="26">
        <v>2</v>
      </c>
      <c r="G42" s="26">
        <v>18.4</v>
      </c>
      <c r="H42" s="26">
        <v>3.475</v>
      </c>
      <c r="I42" s="26">
        <v>0</v>
      </c>
      <c r="J42" s="26">
        <v>0</v>
      </c>
      <c r="K42" s="26">
        <v>0.2</v>
      </c>
      <c r="L42" s="26">
        <v>0</v>
      </c>
      <c r="M42" s="26">
        <v>0.5</v>
      </c>
      <c r="N42" s="26">
        <v>0</v>
      </c>
      <c r="O42" s="26">
        <v>31.08</v>
      </c>
      <c r="P42" s="4">
        <v>34</v>
      </c>
      <c r="Q42" s="32"/>
    </row>
    <row r="43" ht="14.25" spans="1:17">
      <c r="A43" s="4">
        <v>35</v>
      </c>
      <c r="B43" s="24">
        <v>16112680</v>
      </c>
      <c r="C43" s="25" t="s">
        <v>190</v>
      </c>
      <c r="D43" s="26">
        <v>0.5</v>
      </c>
      <c r="E43" s="26">
        <v>8</v>
      </c>
      <c r="F43" s="26">
        <v>0</v>
      </c>
      <c r="G43" s="26">
        <v>20.9</v>
      </c>
      <c r="H43" s="26">
        <v>4.25</v>
      </c>
      <c r="I43" s="26">
        <v>0.5</v>
      </c>
      <c r="J43" s="26">
        <v>0.5</v>
      </c>
      <c r="K43" s="26">
        <v>0.2</v>
      </c>
      <c r="L43" s="26">
        <v>0</v>
      </c>
      <c r="M43" s="26">
        <v>0</v>
      </c>
      <c r="N43" s="26">
        <v>-5</v>
      </c>
      <c r="O43" s="26">
        <f>SUM(D43:N43)</f>
        <v>29.85</v>
      </c>
      <c r="P43" s="4">
        <v>35</v>
      </c>
      <c r="Q43" s="32"/>
    </row>
    <row r="44" ht="14.25" spans="1:17">
      <c r="A44" s="4">
        <v>36</v>
      </c>
      <c r="B44" s="24">
        <v>16111844</v>
      </c>
      <c r="C44" s="25" t="s">
        <v>191</v>
      </c>
      <c r="D44" s="26">
        <v>0.5</v>
      </c>
      <c r="E44" s="26">
        <v>5</v>
      </c>
      <c r="F44" s="26">
        <v>2</v>
      </c>
      <c r="G44" s="26">
        <v>13.2</v>
      </c>
      <c r="H44" s="26">
        <v>4.125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24.83</v>
      </c>
      <c r="P44" s="4">
        <v>36</v>
      </c>
      <c r="Q44" s="32"/>
    </row>
    <row r="45" ht="14.25" spans="1:17">
      <c r="A45" s="4">
        <v>37</v>
      </c>
      <c r="B45" s="24">
        <v>16112572</v>
      </c>
      <c r="C45" s="25" t="s">
        <v>192</v>
      </c>
      <c r="D45" s="26">
        <v>0.5</v>
      </c>
      <c r="E45" s="26">
        <v>6</v>
      </c>
      <c r="F45" s="26">
        <v>0</v>
      </c>
      <c r="G45" s="26">
        <v>17.9</v>
      </c>
      <c r="H45" s="26">
        <v>4.225</v>
      </c>
      <c r="I45" s="26">
        <v>0.5</v>
      </c>
      <c r="J45" s="26">
        <v>0</v>
      </c>
      <c r="K45" s="26">
        <v>0</v>
      </c>
      <c r="L45" s="26">
        <v>0</v>
      </c>
      <c r="M45" s="26">
        <v>0</v>
      </c>
      <c r="N45" s="26">
        <v>-5</v>
      </c>
      <c r="O45" s="26">
        <v>24.13</v>
      </c>
      <c r="P45" s="4">
        <v>37</v>
      </c>
      <c r="Q45" s="32"/>
    </row>
  </sheetData>
  <autoFilter ref="A8:P45">
    <sortState ref="A8:P45">
      <sortCondition ref="O8" descending="1"/>
    </sortState>
  </autoFilter>
  <mergeCells count="24">
    <mergeCell ref="A1:P1"/>
    <mergeCell ref="A2:P2"/>
    <mergeCell ref="A7:C7"/>
    <mergeCell ref="A3:A6"/>
    <mergeCell ref="B3:B6"/>
    <mergeCell ref="C3:C6"/>
    <mergeCell ref="D5:D6"/>
    <mergeCell ref="E5:E6"/>
    <mergeCell ref="F5:F6"/>
    <mergeCell ref="G3:G4"/>
    <mergeCell ref="G5:G6"/>
    <mergeCell ref="H5:H6"/>
    <mergeCell ref="I5:I6"/>
    <mergeCell ref="J5:J6"/>
    <mergeCell ref="K5:K6"/>
    <mergeCell ref="L5:L6"/>
    <mergeCell ref="M5:M6"/>
    <mergeCell ref="N5:N6"/>
    <mergeCell ref="O3:O6"/>
    <mergeCell ref="P3:P6"/>
    <mergeCell ref="D3:F4"/>
    <mergeCell ref="J3:L4"/>
    <mergeCell ref="H3:I4"/>
    <mergeCell ref="M3:N4"/>
  </mergeCells>
  <pageMargins left="0.699305555555556" right="0.699305555555556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2014级</vt:lpstr>
      <vt:lpstr>2015级</vt:lpstr>
      <vt:lpstr>2016级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huangya</cp:lastModifiedBy>
  <dcterms:created xsi:type="dcterms:W3CDTF">2017-09-13T04:19:00Z</dcterms:created>
  <dcterms:modified xsi:type="dcterms:W3CDTF">2017-09-14T09:34:12Z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2052-10.1.0.6747</vt:lpwstr>
  </property>
</Properties>
</file>